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3395" windowHeight="5955"/>
  </bookViews>
  <sheets>
    <sheet name="v3.2 (2013)" sheetId="1" r:id="rId1"/>
  </sheets>
  <calcPr calcId="125725"/>
</workbook>
</file>

<file path=xl/calcChain.xml><?xml version="1.0" encoding="utf-8"?>
<calcChain xmlns="http://schemas.openxmlformats.org/spreadsheetml/2006/main">
  <c r="N34" i="1"/>
  <c r="M34"/>
  <c r="L34"/>
  <c r="K34"/>
  <c r="J34"/>
  <c r="I34"/>
  <c r="H34"/>
  <c r="G34"/>
  <c r="F34"/>
  <c r="E34"/>
  <c r="D34"/>
  <c r="C34"/>
  <c r="O34" s="1"/>
  <c r="N33"/>
  <c r="M33"/>
  <c r="L33"/>
  <c r="K33"/>
  <c r="J33"/>
  <c r="I33"/>
  <c r="H33"/>
  <c r="G33"/>
  <c r="F33"/>
  <c r="E33"/>
  <c r="D33"/>
  <c r="C33"/>
  <c r="O33" s="1"/>
  <c r="O32"/>
  <c r="O31"/>
  <c r="O30"/>
  <c r="O29"/>
  <c r="O28"/>
  <c r="O27"/>
  <c r="O26"/>
  <c r="O25"/>
  <c r="O24"/>
  <c r="O23"/>
  <c r="N19"/>
  <c r="M19"/>
  <c r="L19"/>
  <c r="K19"/>
  <c r="J19"/>
  <c r="I19"/>
  <c r="H19"/>
  <c r="G19"/>
  <c r="F19"/>
  <c r="E19"/>
  <c r="D19"/>
  <c r="C19"/>
  <c r="O19" s="1"/>
  <c r="P21" s="1"/>
  <c r="N18"/>
  <c r="M18"/>
  <c r="L18"/>
  <c r="K18"/>
  <c r="J18"/>
  <c r="I18"/>
  <c r="H18"/>
  <c r="G18"/>
  <c r="F18"/>
  <c r="E18"/>
  <c r="D18"/>
  <c r="C18"/>
  <c r="O18" s="1"/>
  <c r="P20" s="1"/>
  <c r="O17"/>
  <c r="O16"/>
  <c r="O15"/>
  <c r="O14"/>
  <c r="O13"/>
  <c r="O12"/>
  <c r="O11"/>
  <c r="O10"/>
  <c r="O9"/>
  <c r="O8"/>
  <c r="O7"/>
  <c r="O6"/>
  <c r="O5"/>
  <c r="O4"/>
  <c r="O3"/>
  <c r="O2"/>
</calcChain>
</file>

<file path=xl/sharedStrings.xml><?xml version="1.0" encoding="utf-8"?>
<sst xmlns="http://schemas.openxmlformats.org/spreadsheetml/2006/main" count="73" uniqueCount="26">
  <si>
    <t>BRITISH</t>
  </si>
  <si>
    <t>a</t>
  </si>
  <si>
    <t>d</t>
  </si>
  <si>
    <t>f</t>
  </si>
  <si>
    <t>h</t>
  </si>
  <si>
    <t>j</t>
  </si>
  <si>
    <t>l</t>
  </si>
  <si>
    <t>m</t>
  </si>
  <si>
    <t>n</t>
  </si>
  <si>
    <t>p</t>
  </si>
  <si>
    <t>s</t>
  </si>
  <si>
    <t>x</t>
  </si>
  <si>
    <t>y</t>
  </si>
  <si>
    <t>total</t>
  </si>
  <si>
    <t>1600-49</t>
  </si>
  <si>
    <t>files</t>
  </si>
  <si>
    <t>words</t>
  </si>
  <si>
    <t>1650-99</t>
  </si>
  <si>
    <t>1700-49</t>
  </si>
  <si>
    <t>1750-99</t>
  </si>
  <si>
    <t>1800-49</t>
  </si>
  <si>
    <t>1850-99</t>
  </si>
  <si>
    <t>1900-49</t>
  </si>
  <si>
    <t>Total</t>
  </si>
  <si>
    <t>AMERICAN</t>
  </si>
  <si>
    <t>1950-99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</si>
</sst>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theme="5" tint="0.59996337778862885"/>
      </left>
      <right/>
      <top style="medium">
        <color theme="5" tint="0.59996337778862885"/>
      </top>
      <bottom/>
      <diagonal/>
    </border>
    <border>
      <left/>
      <right/>
      <top style="medium">
        <color theme="5" tint="0.59996337778862885"/>
      </top>
      <bottom/>
      <diagonal/>
    </border>
    <border>
      <left/>
      <right style="medium">
        <color theme="5" tint="0.59996337778862885"/>
      </right>
      <top style="medium">
        <color theme="5" tint="0.59996337778862885"/>
      </top>
      <bottom/>
      <diagonal/>
    </border>
    <border>
      <left style="medium">
        <color theme="5" tint="0.59996337778862885"/>
      </left>
      <right/>
      <top/>
      <bottom style="medium">
        <color theme="5" tint="0.59996337778862885"/>
      </bottom>
      <diagonal/>
    </border>
    <border>
      <left/>
      <right/>
      <top/>
      <bottom style="medium">
        <color theme="5" tint="0.59996337778862885"/>
      </bottom>
      <diagonal/>
    </border>
    <border>
      <left/>
      <right style="medium">
        <color theme="5" tint="0.59996337778862885"/>
      </right>
      <top/>
      <bottom style="medium">
        <color theme="5" tint="0.59996337778862885"/>
      </bottom>
      <diagonal/>
    </border>
    <border>
      <left style="medium">
        <color theme="5" tint="0.59996337778862885"/>
      </left>
      <right/>
      <top/>
      <bottom/>
      <diagonal/>
    </border>
    <border>
      <left/>
      <right style="medium">
        <color theme="5" tint="0.59996337778862885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1" xfId="0" applyBorder="1" applyAlignment="1">
      <alignment horizontal="left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left"/>
    </xf>
    <xf numFmtId="0" fontId="0" fillId="2" borderId="2" xfId="0" applyFill="1" applyBorder="1"/>
    <xf numFmtId="3" fontId="0" fillId="2" borderId="3" xfId="0" applyNumberFormat="1" applyFill="1" applyBorder="1"/>
    <xf numFmtId="3" fontId="0" fillId="3" borderId="0" xfId="0" applyNumberFormat="1" applyFill="1"/>
    <xf numFmtId="0" fontId="1" fillId="2" borderId="4" xfId="0" applyFont="1" applyFill="1" applyBorder="1"/>
    <xf numFmtId="0" fontId="1" fillId="2" borderId="5" xfId="0" applyFont="1" applyFill="1" applyBorder="1"/>
    <xf numFmtId="3" fontId="0" fillId="2" borderId="5" xfId="0" applyNumberFormat="1" applyFill="1" applyBorder="1"/>
    <xf numFmtId="3" fontId="0" fillId="2" borderId="6" xfId="0" applyNumberFormat="1" applyFill="1" applyBorder="1"/>
    <xf numFmtId="0" fontId="0" fillId="4" borderId="0" xfId="0" applyFill="1" applyAlignment="1">
      <alignment horizontal="left"/>
    </xf>
    <xf numFmtId="0" fontId="1" fillId="4" borderId="0" xfId="0" applyFont="1" applyFill="1" applyAlignment="1">
      <alignment horizontal="right"/>
    </xf>
    <xf numFmtId="0" fontId="0" fillId="0" borderId="7" xfId="0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3" fontId="0" fillId="0" borderId="11" xfId="0" applyNumberFormat="1" applyBorder="1"/>
    <xf numFmtId="3" fontId="0" fillId="0" borderId="12" xfId="0" applyNumberFormat="1" applyBorder="1"/>
    <xf numFmtId="0" fontId="0" fillId="0" borderId="13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/>
    <xf numFmtId="0" fontId="0" fillId="0" borderId="13" xfId="0" applyBorder="1"/>
    <xf numFmtId="3" fontId="0" fillId="0" borderId="0" xfId="0" applyNumberFormat="1" applyBorder="1"/>
    <xf numFmtId="3" fontId="0" fillId="0" borderId="0" xfId="0" applyNumberFormat="1" applyFill="1" applyBorder="1"/>
    <xf numFmtId="3" fontId="0" fillId="0" borderId="0" xfId="0" applyNumberFormat="1"/>
    <xf numFmtId="0" fontId="1" fillId="4" borderId="13" xfId="0" applyFont="1" applyFill="1" applyBorder="1"/>
    <xf numFmtId="0" fontId="1" fillId="4" borderId="0" xfId="0" applyFont="1" applyFill="1" applyBorder="1" applyAlignment="1">
      <alignment horizontal="left"/>
    </xf>
    <xf numFmtId="0" fontId="0" fillId="4" borderId="0" xfId="0" applyFill="1" applyBorder="1"/>
    <xf numFmtId="3" fontId="2" fillId="4" borderId="14" xfId="0" applyNumberFormat="1" applyFont="1" applyFill="1" applyBorder="1"/>
    <xf numFmtId="0" fontId="1" fillId="4" borderId="10" xfId="0" applyFont="1" applyFill="1" applyBorder="1"/>
    <xf numFmtId="0" fontId="1" fillId="4" borderId="11" xfId="0" applyFont="1" applyFill="1" applyBorder="1"/>
    <xf numFmtId="3" fontId="0" fillId="4" borderId="0" xfId="0" applyNumberFormat="1" applyFill="1" applyBorder="1"/>
    <xf numFmtId="3" fontId="0" fillId="4" borderId="14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34"/>
  <sheetViews>
    <sheetView tabSelected="1" zoomScale="80" zoomScaleNormal="80" workbookViewId="0">
      <selection activeCell="E13" sqref="E13"/>
    </sheetView>
  </sheetViews>
  <sheetFormatPr defaultRowHeight="15"/>
  <cols>
    <col min="15" max="15" width="12.140625" customWidth="1"/>
    <col min="16" max="16" width="15.42578125" customWidth="1"/>
  </cols>
  <sheetData>
    <row r="1" spans="1:15" ht="15.75" thickBot="1">
      <c r="A1" s="1" t="s">
        <v>0</v>
      </c>
      <c r="B1" s="1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</row>
    <row r="2" spans="1:15">
      <c r="A2" s="3" t="s">
        <v>14</v>
      </c>
      <c r="B2" s="4" t="s">
        <v>15</v>
      </c>
      <c r="C2" s="5">
        <v>0</v>
      </c>
      <c r="D2" s="5">
        <v>10</v>
      </c>
      <c r="E2" s="5">
        <v>0</v>
      </c>
      <c r="F2" s="5">
        <v>0</v>
      </c>
      <c r="G2" s="5">
        <v>0</v>
      </c>
      <c r="H2" s="5">
        <v>10</v>
      </c>
      <c r="I2" s="5">
        <v>0</v>
      </c>
      <c r="J2" s="5">
        <v>0</v>
      </c>
      <c r="K2" s="5">
        <v>10</v>
      </c>
      <c r="L2" s="5">
        <v>0</v>
      </c>
      <c r="M2" s="5">
        <v>0</v>
      </c>
      <c r="N2" s="5">
        <v>0</v>
      </c>
      <c r="O2" s="6">
        <f t="shared" ref="O2:O19" si="0">SUM(C2:N2)</f>
        <v>30</v>
      </c>
    </row>
    <row r="3" spans="1:15" ht="15.75" thickBot="1">
      <c r="A3" s="7"/>
      <c r="B3" s="8" t="s">
        <v>16</v>
      </c>
      <c r="C3" s="9">
        <v>0</v>
      </c>
      <c r="D3" s="9">
        <v>32342</v>
      </c>
      <c r="E3" s="9">
        <v>0</v>
      </c>
      <c r="F3" s="9">
        <v>0</v>
      </c>
      <c r="G3" s="9">
        <v>0</v>
      </c>
      <c r="H3" s="9">
        <v>21026</v>
      </c>
      <c r="I3" s="9">
        <v>0</v>
      </c>
      <c r="J3" s="9">
        <v>0</v>
      </c>
      <c r="K3" s="9">
        <v>32741</v>
      </c>
      <c r="L3" s="9">
        <v>0</v>
      </c>
      <c r="M3" s="9">
        <v>0</v>
      </c>
      <c r="N3" s="9">
        <v>0</v>
      </c>
      <c r="O3" s="10">
        <f t="shared" si="0"/>
        <v>86109</v>
      </c>
    </row>
    <row r="4" spans="1:15">
      <c r="A4" s="11" t="s">
        <v>17</v>
      </c>
      <c r="B4" s="4" t="s">
        <v>15</v>
      </c>
      <c r="C4" s="5">
        <v>0</v>
      </c>
      <c r="D4" s="5">
        <v>10</v>
      </c>
      <c r="E4" s="5">
        <v>11</v>
      </c>
      <c r="F4" s="5">
        <v>10</v>
      </c>
      <c r="G4" s="5">
        <v>10</v>
      </c>
      <c r="H4" s="5">
        <v>10</v>
      </c>
      <c r="I4" s="5">
        <v>21</v>
      </c>
      <c r="J4" s="5">
        <v>10</v>
      </c>
      <c r="K4" s="5">
        <v>0</v>
      </c>
      <c r="L4" s="5">
        <v>10</v>
      </c>
      <c r="M4" s="5">
        <v>75</v>
      </c>
      <c r="N4" s="5">
        <v>10</v>
      </c>
      <c r="O4" s="6">
        <f t="shared" si="0"/>
        <v>177</v>
      </c>
    </row>
    <row r="5" spans="1:15" ht="15.75" thickBot="1">
      <c r="A5" s="7"/>
      <c r="B5" s="8" t="s">
        <v>16</v>
      </c>
      <c r="C5" s="9">
        <v>0</v>
      </c>
      <c r="D5" s="9">
        <v>30328</v>
      </c>
      <c r="E5" s="9">
        <v>41667</v>
      </c>
      <c r="F5" s="9">
        <v>21818</v>
      </c>
      <c r="G5" s="9">
        <v>21186</v>
      </c>
      <c r="H5" s="9">
        <v>20466</v>
      </c>
      <c r="I5" s="9">
        <v>23811</v>
      </c>
      <c r="J5" s="9">
        <v>22304</v>
      </c>
      <c r="K5" s="9">
        <v>0</v>
      </c>
      <c r="L5" s="9">
        <v>21427</v>
      </c>
      <c r="M5" s="9">
        <v>38767</v>
      </c>
      <c r="N5" s="9">
        <v>20488</v>
      </c>
      <c r="O5" s="10">
        <f t="shared" si="0"/>
        <v>262262</v>
      </c>
    </row>
    <row r="6" spans="1:15">
      <c r="A6" s="11" t="s">
        <v>18</v>
      </c>
      <c r="B6" s="4" t="s">
        <v>15</v>
      </c>
      <c r="C6" s="5">
        <v>0</v>
      </c>
      <c r="D6" s="5">
        <v>10</v>
      </c>
      <c r="E6" s="5">
        <v>11</v>
      </c>
      <c r="F6" s="5">
        <v>10</v>
      </c>
      <c r="G6" s="5">
        <v>11</v>
      </c>
      <c r="H6" s="5">
        <v>10</v>
      </c>
      <c r="I6" s="5">
        <v>14</v>
      </c>
      <c r="J6" s="5">
        <v>10</v>
      </c>
      <c r="K6" s="5">
        <v>0</v>
      </c>
      <c r="L6" s="5">
        <v>10</v>
      </c>
      <c r="M6" s="5">
        <v>77</v>
      </c>
      <c r="N6" s="5">
        <v>10</v>
      </c>
      <c r="O6" s="6">
        <f t="shared" si="0"/>
        <v>173</v>
      </c>
    </row>
    <row r="7" spans="1:15" ht="15.75" thickBot="1">
      <c r="A7" s="7"/>
      <c r="B7" s="8" t="s">
        <v>16</v>
      </c>
      <c r="C7" s="9">
        <v>0</v>
      </c>
      <c r="D7" s="9">
        <v>27862</v>
      </c>
      <c r="E7" s="9">
        <v>44057</v>
      </c>
      <c r="F7" s="9">
        <v>21511</v>
      </c>
      <c r="G7" s="9">
        <v>23265</v>
      </c>
      <c r="H7" s="9">
        <v>21315</v>
      </c>
      <c r="I7" s="9">
        <v>22066</v>
      </c>
      <c r="J7" s="9">
        <v>21612</v>
      </c>
      <c r="K7" s="9">
        <v>0</v>
      </c>
      <c r="L7" s="9">
        <v>20812</v>
      </c>
      <c r="M7" s="9">
        <v>33896</v>
      </c>
      <c r="N7" s="9">
        <v>20495</v>
      </c>
      <c r="O7" s="10">
        <f t="shared" si="0"/>
        <v>256891</v>
      </c>
    </row>
    <row r="8" spans="1:15">
      <c r="A8" s="11" t="s">
        <v>19</v>
      </c>
      <c r="B8" s="4" t="s">
        <v>15</v>
      </c>
      <c r="C8" s="5">
        <v>10</v>
      </c>
      <c r="D8" s="5">
        <v>10</v>
      </c>
      <c r="E8" s="5">
        <v>10</v>
      </c>
      <c r="F8" s="5">
        <v>10</v>
      </c>
      <c r="G8" s="5">
        <v>10</v>
      </c>
      <c r="H8" s="5">
        <v>10</v>
      </c>
      <c r="I8" s="5">
        <v>20</v>
      </c>
      <c r="J8" s="5">
        <v>10</v>
      </c>
      <c r="K8" s="5">
        <v>0</v>
      </c>
      <c r="L8" s="5">
        <v>10</v>
      </c>
      <c r="M8" s="5">
        <v>70</v>
      </c>
      <c r="N8" s="5">
        <v>11</v>
      </c>
      <c r="O8" s="6">
        <f t="shared" si="0"/>
        <v>181</v>
      </c>
    </row>
    <row r="9" spans="1:15" ht="15.75" thickBot="1">
      <c r="A9" s="7"/>
      <c r="B9" s="8" t="s">
        <v>16</v>
      </c>
      <c r="C9" s="9">
        <v>25386</v>
      </c>
      <c r="D9" s="9">
        <v>27484</v>
      </c>
      <c r="E9" s="9">
        <v>45198</v>
      </c>
      <c r="F9" s="9">
        <v>21752</v>
      </c>
      <c r="G9" s="9">
        <v>21284</v>
      </c>
      <c r="H9" s="9">
        <v>20367</v>
      </c>
      <c r="I9" s="9">
        <v>21002</v>
      </c>
      <c r="J9" s="9">
        <v>23172</v>
      </c>
      <c r="K9" s="9">
        <v>0</v>
      </c>
      <c r="L9" s="9">
        <v>20599</v>
      </c>
      <c r="M9" s="9">
        <v>29589</v>
      </c>
      <c r="N9" s="9">
        <v>23043</v>
      </c>
      <c r="O9" s="10">
        <f t="shared" si="0"/>
        <v>278876</v>
      </c>
    </row>
    <row r="10" spans="1:15">
      <c r="A10" s="11" t="s">
        <v>20</v>
      </c>
      <c r="B10" s="4" t="s">
        <v>15</v>
      </c>
      <c r="C10" s="5">
        <v>10</v>
      </c>
      <c r="D10" s="5">
        <v>10</v>
      </c>
      <c r="E10" s="5">
        <v>10</v>
      </c>
      <c r="F10" s="5">
        <v>10</v>
      </c>
      <c r="G10" s="5">
        <v>11</v>
      </c>
      <c r="H10" s="5">
        <v>10</v>
      </c>
      <c r="I10" s="5">
        <v>10</v>
      </c>
      <c r="J10" s="5">
        <v>10</v>
      </c>
      <c r="K10" s="5">
        <v>0</v>
      </c>
      <c r="L10" s="5">
        <v>10</v>
      </c>
      <c r="M10" s="5">
        <v>25</v>
      </c>
      <c r="N10" s="5">
        <v>10</v>
      </c>
      <c r="O10" s="6">
        <f t="shared" si="0"/>
        <v>126</v>
      </c>
    </row>
    <row r="11" spans="1:15" ht="15.75" thickBot="1">
      <c r="A11" s="7"/>
      <c r="B11" s="8" t="s">
        <v>16</v>
      </c>
      <c r="C11" s="9">
        <v>30804</v>
      </c>
      <c r="D11" s="9">
        <v>31211</v>
      </c>
      <c r="E11" s="9">
        <v>45107</v>
      </c>
      <c r="F11" s="9">
        <v>21777</v>
      </c>
      <c r="G11" s="9">
        <v>23249</v>
      </c>
      <c r="H11" s="9">
        <v>20531</v>
      </c>
      <c r="I11" s="9">
        <v>20286</v>
      </c>
      <c r="J11" s="9">
        <v>22951</v>
      </c>
      <c r="K11" s="9">
        <v>0</v>
      </c>
      <c r="L11" s="9">
        <v>21015</v>
      </c>
      <c r="M11" s="9">
        <v>12671</v>
      </c>
      <c r="N11" s="9">
        <v>20883</v>
      </c>
      <c r="O11" s="10">
        <f t="shared" si="0"/>
        <v>270485</v>
      </c>
    </row>
    <row r="12" spans="1:15">
      <c r="A12" s="11" t="s">
        <v>21</v>
      </c>
      <c r="B12" s="4" t="s">
        <v>15</v>
      </c>
      <c r="C12" s="5">
        <v>10</v>
      </c>
      <c r="D12" s="5">
        <v>10</v>
      </c>
      <c r="E12" s="5">
        <v>10</v>
      </c>
      <c r="F12" s="5">
        <v>10</v>
      </c>
      <c r="G12" s="5">
        <v>10</v>
      </c>
      <c r="H12" s="5">
        <v>10</v>
      </c>
      <c r="I12" s="5">
        <v>10</v>
      </c>
      <c r="J12" s="5">
        <v>10</v>
      </c>
      <c r="K12" s="5">
        <v>0</v>
      </c>
      <c r="L12" s="5">
        <v>10</v>
      </c>
      <c r="M12" s="5">
        <v>26</v>
      </c>
      <c r="N12" s="5">
        <v>10</v>
      </c>
      <c r="O12" s="6">
        <f t="shared" si="0"/>
        <v>126</v>
      </c>
    </row>
    <row r="13" spans="1:15" ht="15.75" thickBot="1">
      <c r="A13" s="7"/>
      <c r="B13" s="8" t="s">
        <v>16</v>
      </c>
      <c r="C13" s="9">
        <v>30684</v>
      </c>
      <c r="D13" s="9">
        <v>34856</v>
      </c>
      <c r="E13" s="9">
        <v>43427</v>
      </c>
      <c r="F13" s="9">
        <v>21322</v>
      </c>
      <c r="G13" s="9">
        <v>21243</v>
      </c>
      <c r="H13" s="9">
        <v>20757</v>
      </c>
      <c r="I13" s="9">
        <v>22265</v>
      </c>
      <c r="J13" s="9">
        <v>23072</v>
      </c>
      <c r="K13" s="9">
        <v>0</v>
      </c>
      <c r="L13" s="9">
        <v>21810</v>
      </c>
      <c r="M13" s="9">
        <v>10819</v>
      </c>
      <c r="N13" s="9">
        <v>21789</v>
      </c>
      <c r="O13" s="10">
        <f t="shared" si="0"/>
        <v>272044</v>
      </c>
    </row>
    <row r="14" spans="1:15">
      <c r="A14" s="11" t="s">
        <v>22</v>
      </c>
      <c r="B14" s="4" t="s">
        <v>15</v>
      </c>
      <c r="C14" s="5">
        <v>10</v>
      </c>
      <c r="D14" s="5">
        <v>11</v>
      </c>
      <c r="E14" s="5">
        <v>10</v>
      </c>
      <c r="F14" s="5">
        <v>10</v>
      </c>
      <c r="G14" s="5">
        <v>10</v>
      </c>
      <c r="H14" s="5">
        <v>10</v>
      </c>
      <c r="I14" s="5">
        <v>10</v>
      </c>
      <c r="J14" s="5">
        <v>10</v>
      </c>
      <c r="K14" s="5">
        <v>0</v>
      </c>
      <c r="L14" s="5">
        <v>10</v>
      </c>
      <c r="M14" s="5">
        <v>29</v>
      </c>
      <c r="N14" s="5">
        <v>10</v>
      </c>
      <c r="O14" s="6">
        <f t="shared" si="0"/>
        <v>130</v>
      </c>
    </row>
    <row r="15" spans="1:15" ht="15.75" thickBot="1">
      <c r="A15" s="7"/>
      <c r="B15" s="8" t="s">
        <v>16</v>
      </c>
      <c r="C15" s="9">
        <v>26717</v>
      </c>
      <c r="D15" s="9">
        <v>31391</v>
      </c>
      <c r="E15" s="9">
        <v>45408</v>
      </c>
      <c r="F15" s="9">
        <v>21123</v>
      </c>
      <c r="G15" s="9">
        <v>22208</v>
      </c>
      <c r="H15" s="9">
        <v>21160</v>
      </c>
      <c r="I15" s="9">
        <v>20213</v>
      </c>
      <c r="J15" s="9">
        <v>21977</v>
      </c>
      <c r="K15" s="9">
        <v>0</v>
      </c>
      <c r="L15" s="9">
        <v>21664</v>
      </c>
      <c r="M15" s="9">
        <v>12529</v>
      </c>
      <c r="N15" s="9">
        <v>22424</v>
      </c>
      <c r="O15" s="10">
        <f t="shared" si="0"/>
        <v>266814</v>
      </c>
    </row>
    <row r="16" spans="1:15">
      <c r="A16" s="11" t="s">
        <v>25</v>
      </c>
      <c r="B16" s="4" t="s">
        <v>15</v>
      </c>
      <c r="C16" s="5">
        <v>10</v>
      </c>
      <c r="D16" s="5">
        <v>11</v>
      </c>
      <c r="E16" s="5">
        <v>10</v>
      </c>
      <c r="F16" s="5">
        <v>10</v>
      </c>
      <c r="G16" s="5">
        <v>10</v>
      </c>
      <c r="H16" s="5">
        <v>10</v>
      </c>
      <c r="I16" s="5">
        <v>13</v>
      </c>
      <c r="J16" s="5">
        <v>10</v>
      </c>
      <c r="K16" s="5">
        <v>0</v>
      </c>
      <c r="L16" s="5">
        <v>10</v>
      </c>
      <c r="M16" s="5">
        <v>28</v>
      </c>
      <c r="N16" s="5">
        <v>10</v>
      </c>
      <c r="O16" s="6">
        <f t="shared" si="0"/>
        <v>132</v>
      </c>
    </row>
    <row r="17" spans="1:16" ht="15.75" thickBot="1">
      <c r="A17" s="7"/>
      <c r="B17" s="8" t="s">
        <v>16</v>
      </c>
      <c r="C17" s="9">
        <v>23437</v>
      </c>
      <c r="D17" s="9">
        <v>32200</v>
      </c>
      <c r="E17" s="9">
        <v>45109</v>
      </c>
      <c r="F17" s="9">
        <v>21093</v>
      </c>
      <c r="G17" s="9">
        <v>22723</v>
      </c>
      <c r="H17" s="9">
        <v>20721</v>
      </c>
      <c r="I17" s="9">
        <v>20994</v>
      </c>
      <c r="J17" s="9">
        <v>22935</v>
      </c>
      <c r="K17" s="9">
        <v>0</v>
      </c>
      <c r="L17" s="9">
        <v>21385</v>
      </c>
      <c r="M17" s="9">
        <v>11361</v>
      </c>
      <c r="N17" s="9">
        <v>22060</v>
      </c>
      <c r="O17" s="10">
        <f t="shared" si="0"/>
        <v>264018</v>
      </c>
    </row>
    <row r="18" spans="1:16">
      <c r="A18" s="12" t="s">
        <v>23</v>
      </c>
      <c r="B18" s="13" t="s">
        <v>15</v>
      </c>
      <c r="C18" s="14">
        <f>C2+C4+C6+C8+C10+C12+C14+C16</f>
        <v>50</v>
      </c>
      <c r="D18" s="14">
        <f t="shared" ref="D18:N19" si="1">D2+D4+D6+D8+D10+D12+D14+D16</f>
        <v>82</v>
      </c>
      <c r="E18" s="14">
        <f t="shared" si="1"/>
        <v>72</v>
      </c>
      <c r="F18" s="14">
        <f t="shared" si="1"/>
        <v>70</v>
      </c>
      <c r="G18" s="14">
        <f t="shared" si="1"/>
        <v>72</v>
      </c>
      <c r="H18" s="14">
        <f t="shared" si="1"/>
        <v>80</v>
      </c>
      <c r="I18" s="14">
        <f t="shared" si="1"/>
        <v>98</v>
      </c>
      <c r="J18" s="14">
        <f t="shared" si="1"/>
        <v>70</v>
      </c>
      <c r="K18" s="14">
        <f t="shared" si="1"/>
        <v>10</v>
      </c>
      <c r="L18" s="14">
        <f t="shared" si="1"/>
        <v>70</v>
      </c>
      <c r="M18" s="14">
        <f t="shared" si="1"/>
        <v>330</v>
      </c>
      <c r="N18" s="14">
        <f t="shared" si="1"/>
        <v>71</v>
      </c>
      <c r="O18" s="15">
        <f t="shared" si="0"/>
        <v>1075</v>
      </c>
    </row>
    <row r="19" spans="1:16" ht="15.75" thickBot="1">
      <c r="A19" s="17"/>
      <c r="B19" s="18" t="s">
        <v>16</v>
      </c>
      <c r="C19" s="19">
        <f>C3+C5+C7+C9+C11+C13+C15+C17</f>
        <v>137028</v>
      </c>
      <c r="D19" s="19">
        <f t="shared" si="1"/>
        <v>247674</v>
      </c>
      <c r="E19" s="19">
        <f t="shared" si="1"/>
        <v>309973</v>
      </c>
      <c r="F19" s="19">
        <f t="shared" si="1"/>
        <v>150396</v>
      </c>
      <c r="G19" s="19">
        <f t="shared" si="1"/>
        <v>155158</v>
      </c>
      <c r="H19" s="19">
        <f t="shared" si="1"/>
        <v>166343</v>
      </c>
      <c r="I19" s="19">
        <f t="shared" si="1"/>
        <v>150637</v>
      </c>
      <c r="J19" s="19">
        <f t="shared" si="1"/>
        <v>158023</v>
      </c>
      <c r="K19" s="19">
        <f t="shared" si="1"/>
        <v>32741</v>
      </c>
      <c r="L19" s="19">
        <f t="shared" si="1"/>
        <v>148712</v>
      </c>
      <c r="M19" s="19">
        <f t="shared" si="1"/>
        <v>149632</v>
      </c>
      <c r="N19" s="19">
        <f t="shared" si="1"/>
        <v>151182</v>
      </c>
      <c r="O19" s="20">
        <f t="shared" si="0"/>
        <v>1957499</v>
      </c>
    </row>
    <row r="20" spans="1:16">
      <c r="P20" s="16">
        <f>O18+O33</f>
        <v>1710</v>
      </c>
    </row>
    <row r="21" spans="1:16">
      <c r="P21" s="16">
        <f>O19+O34</f>
        <v>3298080</v>
      </c>
    </row>
    <row r="22" spans="1:16" ht="15.75" thickBot="1">
      <c r="A22" s="21" t="s">
        <v>24</v>
      </c>
      <c r="B22" s="21"/>
      <c r="C22" s="22" t="s">
        <v>1</v>
      </c>
      <c r="D22" s="22" t="s">
        <v>2</v>
      </c>
      <c r="E22" s="22" t="s">
        <v>3</v>
      </c>
      <c r="F22" s="22" t="s">
        <v>4</v>
      </c>
      <c r="G22" s="22" t="s">
        <v>5</v>
      </c>
      <c r="H22" s="22" t="s">
        <v>6</v>
      </c>
      <c r="I22" s="22" t="s">
        <v>7</v>
      </c>
      <c r="J22" s="22" t="s">
        <v>8</v>
      </c>
      <c r="K22" s="22" t="s">
        <v>9</v>
      </c>
      <c r="L22" s="22" t="s">
        <v>10</v>
      </c>
      <c r="M22" s="22" t="s">
        <v>11</v>
      </c>
      <c r="N22" s="22" t="s">
        <v>12</v>
      </c>
      <c r="O22" s="22" t="s">
        <v>13</v>
      </c>
    </row>
    <row r="23" spans="1:16">
      <c r="A23" s="23" t="s">
        <v>19</v>
      </c>
      <c r="B23" s="24" t="s">
        <v>15</v>
      </c>
      <c r="C23" s="25">
        <v>3</v>
      </c>
      <c r="D23" s="25">
        <v>10</v>
      </c>
      <c r="E23" s="25">
        <v>10</v>
      </c>
      <c r="F23" s="25">
        <v>10</v>
      </c>
      <c r="G23" s="25">
        <v>10</v>
      </c>
      <c r="H23" s="25">
        <v>12</v>
      </c>
      <c r="I23" s="25">
        <v>9</v>
      </c>
      <c r="J23" s="25">
        <v>10</v>
      </c>
      <c r="K23" s="25">
        <v>0</v>
      </c>
      <c r="L23" s="25">
        <v>10</v>
      </c>
      <c r="M23" s="25">
        <v>58</v>
      </c>
      <c r="N23" s="25">
        <v>10</v>
      </c>
      <c r="O23" s="26">
        <f t="shared" ref="O23:O34" si="2">SUM(C23:N23)</f>
        <v>152</v>
      </c>
    </row>
    <row r="24" spans="1:16" ht="15.75" thickBot="1">
      <c r="A24" s="27"/>
      <c r="B24" s="28" t="s">
        <v>16</v>
      </c>
      <c r="C24" s="29">
        <v>9214</v>
      </c>
      <c r="D24" s="29">
        <v>29980</v>
      </c>
      <c r="E24" s="29">
        <v>38980</v>
      </c>
      <c r="F24" s="29">
        <v>21271</v>
      </c>
      <c r="G24" s="29">
        <v>21896</v>
      </c>
      <c r="H24" s="29">
        <v>41177</v>
      </c>
      <c r="I24" s="29">
        <v>23541</v>
      </c>
      <c r="J24" s="29">
        <v>22265</v>
      </c>
      <c r="K24" s="29">
        <v>0</v>
      </c>
      <c r="L24" s="29">
        <v>20668</v>
      </c>
      <c r="M24" s="29">
        <v>27860</v>
      </c>
      <c r="N24" s="29">
        <v>21315</v>
      </c>
      <c r="O24" s="30">
        <f t="shared" si="2"/>
        <v>278167</v>
      </c>
    </row>
    <row r="25" spans="1:16">
      <c r="A25" s="31" t="s">
        <v>20</v>
      </c>
      <c r="B25" s="32" t="s">
        <v>15</v>
      </c>
      <c r="C25" s="33">
        <v>1</v>
      </c>
      <c r="D25" s="33">
        <v>10</v>
      </c>
      <c r="E25" s="33">
        <v>10</v>
      </c>
      <c r="F25" s="33">
        <v>0</v>
      </c>
      <c r="G25" s="33">
        <v>10</v>
      </c>
      <c r="H25" s="33">
        <v>12</v>
      </c>
      <c r="I25" s="33">
        <v>0</v>
      </c>
      <c r="J25" s="33">
        <v>10</v>
      </c>
      <c r="K25" s="33">
        <v>0</v>
      </c>
      <c r="L25" s="33">
        <v>10</v>
      </c>
      <c r="M25" s="33">
        <v>10</v>
      </c>
      <c r="N25" s="33">
        <v>10</v>
      </c>
      <c r="O25" s="26">
        <f t="shared" si="2"/>
        <v>83</v>
      </c>
    </row>
    <row r="26" spans="1:16" ht="15.75" thickBot="1">
      <c r="A26" s="34"/>
      <c r="B26" s="33" t="s">
        <v>16</v>
      </c>
      <c r="C26" s="35">
        <v>2822</v>
      </c>
      <c r="D26" s="35">
        <v>40568</v>
      </c>
      <c r="E26" s="35">
        <v>44676</v>
      </c>
      <c r="F26" s="36">
        <v>0</v>
      </c>
      <c r="G26" s="35">
        <v>21476</v>
      </c>
      <c r="H26" s="35">
        <v>33409</v>
      </c>
      <c r="I26" s="36">
        <v>0</v>
      </c>
      <c r="J26" s="35">
        <v>37107</v>
      </c>
      <c r="K26" s="36">
        <v>0</v>
      </c>
      <c r="L26" s="35">
        <v>20904</v>
      </c>
      <c r="M26" s="35">
        <v>20739</v>
      </c>
      <c r="N26" s="35">
        <v>20695</v>
      </c>
      <c r="O26" s="30">
        <f t="shared" si="2"/>
        <v>242396</v>
      </c>
    </row>
    <row r="27" spans="1:16">
      <c r="A27" s="23" t="s">
        <v>21</v>
      </c>
      <c r="B27" s="24" t="s">
        <v>15</v>
      </c>
      <c r="C27" s="25">
        <v>8</v>
      </c>
      <c r="D27" s="25">
        <v>10</v>
      </c>
      <c r="E27" s="25">
        <v>11</v>
      </c>
      <c r="F27" s="25">
        <v>10</v>
      </c>
      <c r="G27" s="25">
        <v>10</v>
      </c>
      <c r="H27" s="25">
        <v>10</v>
      </c>
      <c r="I27" s="25">
        <v>10</v>
      </c>
      <c r="J27" s="25">
        <v>10</v>
      </c>
      <c r="K27" s="25">
        <v>0</v>
      </c>
      <c r="L27" s="25">
        <v>10</v>
      </c>
      <c r="M27" s="25">
        <v>28</v>
      </c>
      <c r="N27" s="25">
        <v>11</v>
      </c>
      <c r="O27" s="26">
        <f t="shared" si="2"/>
        <v>128</v>
      </c>
    </row>
    <row r="28" spans="1:16" ht="15.75" thickBot="1">
      <c r="A28" s="27"/>
      <c r="B28" s="28" t="s">
        <v>16</v>
      </c>
      <c r="C28" s="29">
        <v>24480</v>
      </c>
      <c r="D28" s="29">
        <v>32721</v>
      </c>
      <c r="E28" s="29">
        <v>44394</v>
      </c>
      <c r="F28" s="29">
        <v>21056</v>
      </c>
      <c r="G28" s="29">
        <v>22436</v>
      </c>
      <c r="H28" s="29">
        <v>28506</v>
      </c>
      <c r="I28" s="29">
        <v>20547</v>
      </c>
      <c r="J28" s="29">
        <v>21994</v>
      </c>
      <c r="K28" s="29">
        <v>0</v>
      </c>
      <c r="L28" s="29">
        <v>21311</v>
      </c>
      <c r="M28" s="29">
        <v>11361</v>
      </c>
      <c r="N28" s="29">
        <v>23419</v>
      </c>
      <c r="O28" s="30">
        <f t="shared" si="2"/>
        <v>272225</v>
      </c>
    </row>
    <row r="29" spans="1:16">
      <c r="A29" s="31" t="s">
        <v>22</v>
      </c>
      <c r="B29" s="32" t="s">
        <v>15</v>
      </c>
      <c r="C29" s="33">
        <v>10</v>
      </c>
      <c r="D29" s="33">
        <v>10</v>
      </c>
      <c r="E29" s="33">
        <v>10</v>
      </c>
      <c r="F29" s="33">
        <v>0</v>
      </c>
      <c r="G29" s="33">
        <v>10</v>
      </c>
      <c r="H29" s="33">
        <v>11</v>
      </c>
      <c r="I29" s="33">
        <v>0</v>
      </c>
      <c r="J29" s="33">
        <v>15</v>
      </c>
      <c r="K29" s="33">
        <v>0</v>
      </c>
      <c r="L29" s="33">
        <v>10</v>
      </c>
      <c r="M29" s="33">
        <v>52</v>
      </c>
      <c r="N29" s="33">
        <v>10</v>
      </c>
      <c r="O29" s="26">
        <f t="shared" si="2"/>
        <v>138</v>
      </c>
    </row>
    <row r="30" spans="1:16" ht="15.75" thickBot="1">
      <c r="A30" s="34"/>
      <c r="B30" s="33" t="s">
        <v>16</v>
      </c>
      <c r="C30" s="35">
        <v>30460</v>
      </c>
      <c r="D30" s="35">
        <v>52514</v>
      </c>
      <c r="E30" s="35">
        <v>53430</v>
      </c>
      <c r="F30" s="36">
        <v>0</v>
      </c>
      <c r="G30" s="35">
        <v>21661</v>
      </c>
      <c r="H30" s="35">
        <v>21607</v>
      </c>
      <c r="I30" s="36">
        <v>0</v>
      </c>
      <c r="J30" s="35">
        <v>22802</v>
      </c>
      <c r="K30" s="36">
        <v>0</v>
      </c>
      <c r="L30" s="35">
        <v>20984</v>
      </c>
      <c r="M30" s="35">
        <v>25021</v>
      </c>
      <c r="N30" s="35">
        <v>20731</v>
      </c>
      <c r="O30" s="30">
        <f t="shared" si="2"/>
        <v>269210</v>
      </c>
    </row>
    <row r="31" spans="1:16">
      <c r="A31" s="23" t="s">
        <v>25</v>
      </c>
      <c r="B31" s="24" t="s">
        <v>15</v>
      </c>
      <c r="C31" s="25">
        <v>10</v>
      </c>
      <c r="D31" s="25">
        <v>10</v>
      </c>
      <c r="E31" s="25">
        <v>10</v>
      </c>
      <c r="F31" s="25">
        <v>10</v>
      </c>
      <c r="G31" s="25">
        <v>10</v>
      </c>
      <c r="H31" s="25">
        <v>12</v>
      </c>
      <c r="I31" s="25">
        <v>10</v>
      </c>
      <c r="J31" s="25">
        <v>10</v>
      </c>
      <c r="K31" s="25">
        <v>0</v>
      </c>
      <c r="L31" s="25">
        <v>12</v>
      </c>
      <c r="M31" s="25">
        <v>30</v>
      </c>
      <c r="N31" s="25">
        <v>10</v>
      </c>
      <c r="O31" s="26">
        <f t="shared" si="2"/>
        <v>134</v>
      </c>
    </row>
    <row r="32" spans="1:16" ht="15.75" thickBot="1">
      <c r="A32" s="27"/>
      <c r="B32" s="28" t="s">
        <v>16</v>
      </c>
      <c r="C32" s="29">
        <v>29563</v>
      </c>
      <c r="D32" s="29">
        <v>31037</v>
      </c>
      <c r="E32" s="29">
        <v>44382</v>
      </c>
      <c r="F32" s="29">
        <v>21051</v>
      </c>
      <c r="G32" s="29">
        <v>22109</v>
      </c>
      <c r="H32" s="29">
        <v>25517</v>
      </c>
      <c r="I32" s="29">
        <v>22617</v>
      </c>
      <c r="J32" s="29">
        <v>23069</v>
      </c>
      <c r="K32" s="29">
        <v>0</v>
      </c>
      <c r="L32" s="29">
        <v>25623</v>
      </c>
      <c r="M32" s="29">
        <v>11961</v>
      </c>
      <c r="N32" s="37">
        <v>21654</v>
      </c>
      <c r="O32" s="30">
        <f t="shared" si="2"/>
        <v>278583</v>
      </c>
    </row>
    <row r="33" spans="1:15">
      <c r="A33" s="38" t="s">
        <v>23</v>
      </c>
      <c r="B33" s="39" t="s">
        <v>15</v>
      </c>
      <c r="C33" s="40">
        <f>C23+C25+C27+C29+C31</f>
        <v>32</v>
      </c>
      <c r="D33" s="40">
        <f>D23+D25+D27+D29+D31</f>
        <v>50</v>
      </c>
      <c r="E33" s="40">
        <f t="shared" ref="E33:N34" si="3">E23+E25+E27+E29+E31</f>
        <v>51</v>
      </c>
      <c r="F33" s="40">
        <f t="shared" si="3"/>
        <v>30</v>
      </c>
      <c r="G33" s="40">
        <f t="shared" si="3"/>
        <v>50</v>
      </c>
      <c r="H33" s="40">
        <f t="shared" si="3"/>
        <v>57</v>
      </c>
      <c r="I33" s="40">
        <f t="shared" si="3"/>
        <v>29</v>
      </c>
      <c r="J33" s="40">
        <f t="shared" si="3"/>
        <v>55</v>
      </c>
      <c r="K33" s="40">
        <f t="shared" si="3"/>
        <v>0</v>
      </c>
      <c r="L33" s="40">
        <f t="shared" si="3"/>
        <v>52</v>
      </c>
      <c r="M33" s="40">
        <f t="shared" si="3"/>
        <v>178</v>
      </c>
      <c r="N33" s="40">
        <f t="shared" si="3"/>
        <v>51</v>
      </c>
      <c r="O33" s="41">
        <f t="shared" si="2"/>
        <v>635</v>
      </c>
    </row>
    <row r="34" spans="1:15" ht="15.75" thickBot="1">
      <c r="A34" s="42"/>
      <c r="B34" s="43" t="s">
        <v>16</v>
      </c>
      <c r="C34" s="44">
        <f>C24+C26+C28+C30+C32</f>
        <v>96539</v>
      </c>
      <c r="D34" s="44">
        <f>D24+D26+D28+D30+D32</f>
        <v>186820</v>
      </c>
      <c r="E34" s="44">
        <f t="shared" si="3"/>
        <v>225862</v>
      </c>
      <c r="F34" s="44">
        <f t="shared" si="3"/>
        <v>63378</v>
      </c>
      <c r="G34" s="44">
        <f t="shared" si="3"/>
        <v>109578</v>
      </c>
      <c r="H34" s="44">
        <f t="shared" si="3"/>
        <v>150216</v>
      </c>
      <c r="I34" s="44">
        <f t="shared" si="3"/>
        <v>66705</v>
      </c>
      <c r="J34" s="44">
        <f t="shared" si="3"/>
        <v>127237</v>
      </c>
      <c r="K34" s="44">
        <f t="shared" si="3"/>
        <v>0</v>
      </c>
      <c r="L34" s="44">
        <f t="shared" si="3"/>
        <v>109490</v>
      </c>
      <c r="M34" s="44">
        <f t="shared" si="3"/>
        <v>96942</v>
      </c>
      <c r="N34" s="44">
        <f t="shared" si="3"/>
        <v>107814</v>
      </c>
      <c r="O34" s="45">
        <f t="shared" si="2"/>
        <v>1340581</v>
      </c>
    </row>
  </sheetData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v3.2 (2013)</vt:lpstr>
    </vt:vector>
  </TitlesOfParts>
  <Company>University of Manchester [work-at-home copy]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nuria</dc:creator>
  <cp:lastModifiedBy>nuria</cp:lastModifiedBy>
  <dcterms:created xsi:type="dcterms:W3CDTF">2013-03-15T22:22:42Z</dcterms:created>
  <dcterms:modified xsi:type="dcterms:W3CDTF">2013-03-16T20:41:19Z</dcterms:modified>
</cp:coreProperties>
</file>