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" windowWidth="19032" windowHeight="12012"/>
  </bookViews>
  <sheets>
    <sheet name="Notes" sheetId="4" r:id="rId1"/>
    <sheet name="Data" sheetId="3" r:id="rId2"/>
    <sheet name="Figure3" sheetId="2" r:id="rId3"/>
    <sheet name="Figure4" sheetId="1" r:id="rId4"/>
  </sheets>
  <calcPr calcId="145621"/>
</workbook>
</file>

<file path=xl/calcChain.xml><?xml version="1.0" encoding="utf-8"?>
<calcChain xmlns="http://schemas.openxmlformats.org/spreadsheetml/2006/main">
  <c r="N60" i="3" l="1"/>
  <c r="K60" i="3"/>
  <c r="H60" i="3"/>
  <c r="E60" i="3"/>
  <c r="N59" i="3"/>
  <c r="K59" i="3"/>
  <c r="H59" i="3"/>
  <c r="E59" i="3"/>
  <c r="N58" i="3"/>
  <c r="K58" i="3"/>
  <c r="H58" i="3"/>
  <c r="E58" i="3"/>
  <c r="N57" i="3"/>
  <c r="K57" i="3"/>
  <c r="H57" i="3"/>
  <c r="E57" i="3"/>
  <c r="N56" i="3"/>
  <c r="K56" i="3"/>
  <c r="H56" i="3"/>
  <c r="E56" i="3"/>
  <c r="N55" i="3"/>
  <c r="K55" i="3"/>
  <c r="H55" i="3"/>
  <c r="E55" i="3"/>
  <c r="N54" i="3"/>
  <c r="K54" i="3"/>
  <c r="H54" i="3"/>
  <c r="E54" i="3"/>
  <c r="N53" i="3"/>
  <c r="K53" i="3"/>
  <c r="H53" i="3"/>
  <c r="E53" i="3"/>
  <c r="N52" i="3"/>
  <c r="K52" i="3"/>
  <c r="H52" i="3"/>
  <c r="E52" i="3"/>
  <c r="N51" i="3"/>
  <c r="K51" i="3"/>
  <c r="H51" i="3"/>
  <c r="E51" i="3"/>
  <c r="N50" i="3"/>
  <c r="K50" i="3"/>
  <c r="H50" i="3"/>
  <c r="E50" i="3"/>
  <c r="N49" i="3"/>
  <c r="K49" i="3"/>
  <c r="H49" i="3"/>
  <c r="E49" i="3"/>
  <c r="N48" i="3"/>
  <c r="K48" i="3"/>
  <c r="H48" i="3"/>
  <c r="E48" i="3"/>
  <c r="N47" i="3"/>
  <c r="K47" i="3"/>
  <c r="H47" i="3"/>
  <c r="E47" i="3"/>
  <c r="N46" i="3"/>
  <c r="K46" i="3"/>
  <c r="H46" i="3"/>
  <c r="E46" i="3"/>
  <c r="N45" i="3"/>
  <c r="K45" i="3"/>
  <c r="H45" i="3"/>
  <c r="E45" i="3"/>
  <c r="N44" i="3"/>
  <c r="K44" i="3"/>
  <c r="H44" i="3"/>
  <c r="E44" i="3"/>
  <c r="N43" i="3"/>
  <c r="K43" i="3"/>
  <c r="H43" i="3"/>
  <c r="E43" i="3"/>
  <c r="N42" i="3"/>
  <c r="K42" i="3"/>
  <c r="H42" i="3"/>
  <c r="E42" i="3"/>
  <c r="N40" i="3"/>
  <c r="K40" i="3"/>
  <c r="H40" i="3"/>
  <c r="E40" i="3"/>
  <c r="N39" i="3"/>
  <c r="K39" i="3"/>
  <c r="H39" i="3"/>
  <c r="E39" i="3"/>
  <c r="N38" i="3"/>
  <c r="K38" i="3"/>
  <c r="H38" i="3"/>
  <c r="E38" i="3"/>
  <c r="N37" i="3"/>
  <c r="K37" i="3"/>
  <c r="H37" i="3"/>
  <c r="E37" i="3"/>
  <c r="N36" i="3"/>
  <c r="K36" i="3"/>
  <c r="H36" i="3"/>
  <c r="E36" i="3"/>
  <c r="N35" i="3"/>
  <c r="K35" i="3"/>
  <c r="H35" i="3"/>
  <c r="E35" i="3"/>
  <c r="N34" i="3"/>
  <c r="K34" i="3"/>
  <c r="H34" i="3"/>
  <c r="E34" i="3"/>
  <c r="N33" i="3"/>
  <c r="K33" i="3"/>
  <c r="H33" i="3"/>
  <c r="E33" i="3"/>
  <c r="N32" i="3"/>
  <c r="K32" i="3"/>
  <c r="H32" i="3"/>
  <c r="E32" i="3"/>
  <c r="N31" i="3"/>
  <c r="K31" i="3"/>
  <c r="H31" i="3"/>
  <c r="E31" i="3"/>
  <c r="N30" i="3"/>
  <c r="K30" i="3"/>
  <c r="H30" i="3"/>
  <c r="E30" i="3"/>
  <c r="N29" i="3"/>
  <c r="K29" i="3"/>
  <c r="H29" i="3"/>
  <c r="E29" i="3"/>
  <c r="N28" i="3"/>
  <c r="K28" i="3"/>
  <c r="H28" i="3"/>
  <c r="E28" i="3"/>
  <c r="N27" i="3"/>
  <c r="K27" i="3"/>
  <c r="H27" i="3"/>
  <c r="E27" i="3"/>
  <c r="N26" i="3"/>
  <c r="K26" i="3"/>
  <c r="H26" i="3"/>
  <c r="E26" i="3"/>
  <c r="N25" i="3"/>
  <c r="K25" i="3"/>
  <c r="H25" i="3"/>
  <c r="E25" i="3"/>
  <c r="N24" i="3"/>
  <c r="K24" i="3"/>
  <c r="H24" i="3"/>
  <c r="E24" i="3"/>
  <c r="N23" i="3"/>
  <c r="K23" i="3"/>
  <c r="H23" i="3"/>
  <c r="E23" i="3"/>
  <c r="N22" i="3"/>
  <c r="K22" i="3"/>
  <c r="H22" i="3"/>
  <c r="E22" i="3"/>
  <c r="N20" i="3"/>
  <c r="K20" i="3"/>
  <c r="H20" i="3"/>
  <c r="E20" i="3"/>
  <c r="N19" i="3"/>
  <c r="K19" i="3"/>
  <c r="H19" i="3"/>
  <c r="E19" i="3"/>
  <c r="N18" i="3"/>
  <c r="K18" i="3"/>
  <c r="H18" i="3"/>
  <c r="E18" i="3"/>
  <c r="N17" i="3"/>
  <c r="K17" i="3"/>
  <c r="H17" i="3"/>
  <c r="E17" i="3"/>
  <c r="N16" i="3"/>
  <c r="K16" i="3"/>
  <c r="H16" i="3"/>
  <c r="E16" i="3"/>
  <c r="N15" i="3"/>
  <c r="K15" i="3"/>
  <c r="H15" i="3"/>
  <c r="E15" i="3"/>
  <c r="N14" i="3"/>
  <c r="K14" i="3"/>
  <c r="H14" i="3"/>
  <c r="E14" i="3"/>
  <c r="N13" i="3"/>
  <c r="K13" i="3"/>
  <c r="H13" i="3"/>
  <c r="E13" i="3"/>
  <c r="N12" i="3"/>
  <c r="K12" i="3"/>
  <c r="H12" i="3"/>
  <c r="E12" i="3"/>
  <c r="N11" i="3"/>
  <c r="K11" i="3"/>
  <c r="H11" i="3"/>
  <c r="E11" i="3"/>
  <c r="N10" i="3"/>
  <c r="K10" i="3"/>
  <c r="H10" i="3"/>
  <c r="E10" i="3"/>
  <c r="N9" i="3"/>
  <c r="K9" i="3"/>
  <c r="H9" i="3"/>
  <c r="E9" i="3"/>
  <c r="N8" i="3"/>
  <c r="K8" i="3"/>
  <c r="H8" i="3"/>
  <c r="E8" i="3"/>
  <c r="N7" i="3"/>
  <c r="K7" i="3"/>
  <c r="H7" i="3"/>
  <c r="E7" i="3"/>
  <c r="N6" i="3"/>
  <c r="K6" i="3"/>
  <c r="H6" i="3"/>
  <c r="E6" i="3"/>
  <c r="N5" i="3"/>
  <c r="K5" i="3"/>
  <c r="H5" i="3"/>
  <c r="E5" i="3"/>
  <c r="N4" i="3"/>
  <c r="K4" i="3"/>
  <c r="H4" i="3"/>
  <c r="E4" i="3"/>
  <c r="N3" i="3"/>
  <c r="K3" i="3"/>
  <c r="H3" i="3"/>
  <c r="E3" i="3"/>
  <c r="N2" i="3"/>
  <c r="K2" i="3"/>
  <c r="H2" i="3"/>
  <c r="E2" i="3"/>
</calcChain>
</file>

<file path=xl/sharedStrings.xml><?xml version="1.0" encoding="utf-8"?>
<sst xmlns="http://schemas.openxmlformats.org/spreadsheetml/2006/main" count="121" uniqueCount="43">
  <si>
    <t>Other White</t>
  </si>
  <si>
    <t>Indian</t>
  </si>
  <si>
    <t>White British</t>
  </si>
  <si>
    <t>White Irish</t>
  </si>
  <si>
    <t>Pakistani</t>
  </si>
  <si>
    <t>Bangladeshi</t>
  </si>
  <si>
    <t>Black Caribbean</t>
  </si>
  <si>
    <t>Other Asian</t>
  </si>
  <si>
    <t>Other Mixed</t>
  </si>
  <si>
    <t>Black African</t>
  </si>
  <si>
    <t>Other Black</t>
  </si>
  <si>
    <t>Chinese</t>
  </si>
  <si>
    <t>Arab</t>
  </si>
  <si>
    <t xml:space="preserve"> 0-15</t>
  </si>
  <si>
    <t>16-64</t>
  </si>
  <si>
    <t>65 and over</t>
  </si>
  <si>
    <t>White Gypsy or Irish Traveller</t>
  </si>
  <si>
    <t>White and Black Caribbean</t>
  </si>
  <si>
    <t>White and Black African</t>
  </si>
  <si>
    <t>White and Asian</t>
  </si>
  <si>
    <t xml:space="preserve">Other </t>
  </si>
  <si>
    <t>Ethnic group</t>
  </si>
  <si>
    <t>N All ages</t>
  </si>
  <si>
    <t>N All ages LLTI</t>
  </si>
  <si>
    <t>% All ages LLTI</t>
  </si>
  <si>
    <t>N 0-15</t>
  </si>
  <si>
    <t>N 0-15 LLTI</t>
  </si>
  <si>
    <t>% 0-15 LLTI</t>
  </si>
  <si>
    <t>N 16-64</t>
  </si>
  <si>
    <t>N 16-64 LLTI</t>
  </si>
  <si>
    <t>% 16-64 LLTI</t>
  </si>
  <si>
    <t>N 65+</t>
  </si>
  <si>
    <t>N 65+ LLTI</t>
  </si>
  <si>
    <t>% 65+ LLTI</t>
  </si>
  <si>
    <t>All persons</t>
  </si>
  <si>
    <t>Total</t>
  </si>
  <si>
    <t>MALES</t>
  </si>
  <si>
    <t>FEMALES</t>
  </si>
  <si>
    <t>England and Wales average</t>
  </si>
  <si>
    <t>Each ethnic group, males and females separately</t>
  </si>
  <si>
    <t>This workbook calculates crude illness rates by age group in 2011</t>
  </si>
  <si>
    <t>2011 DC3205EWr</t>
  </si>
  <si>
    <t>Source: Detailed Characteristics 3205EWr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</si>
</sst>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2" applyFont="1" applyBorder="1" applyAlignment="1">
      <alignment horizontal="left" vertical="top" wrapText="1"/>
    </xf>
    <xf numFmtId="10" fontId="3" fillId="0" borderId="0" xfId="0" applyNumberFormat="1" applyFont="1" applyBorder="1"/>
    <xf numFmtId="0" fontId="2" fillId="0" borderId="0" xfId="2" applyFont="1" applyFill="1" applyBorder="1" applyAlignment="1">
      <alignment horizontal="left" vertical="top" wrapText="1"/>
    </xf>
    <xf numFmtId="10" fontId="0" fillId="0" borderId="0" xfId="0" applyNumberFormat="1"/>
    <xf numFmtId="1" fontId="0" fillId="0" borderId="0" xfId="0" applyNumberFormat="1"/>
    <xf numFmtId="0" fontId="4" fillId="0" borderId="0" xfId="0" applyFont="1" applyAlignment="1">
      <alignment wrapText="1"/>
    </xf>
    <xf numFmtId="10" fontId="4" fillId="0" borderId="0" xfId="0" applyNumberFormat="1" applyFont="1" applyAlignment="1">
      <alignment wrapText="1"/>
    </xf>
    <xf numFmtId="0" fontId="4" fillId="0" borderId="0" xfId="0" applyFont="1"/>
    <xf numFmtId="0" fontId="0" fillId="0" borderId="0" xfId="0" applyBorder="1"/>
  </cellXfs>
  <cellStyles count="3">
    <cellStyle name="Normal" xfId="0" builtinId="0"/>
    <cellStyle name="Normal 7" xfId="1"/>
    <cellStyle name="Normal_2001" xfId="2"/>
  </cellStyles>
  <dxfs count="0"/>
  <tableStyles count="0" defaultTableStyle="TableStyleMedium9" defaultPivotStyle="PivotStyleLight16"/>
  <colors>
    <mruColors>
      <color rgb="FF82C2A5"/>
      <color rgb="FFE78AC3"/>
      <color rgb="FF66C2A5"/>
      <color rgb="FF8DA0CB"/>
      <color rgb="FFFC8D6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Figure3!$A$2:$A$20</c:f>
              <c:strCache>
                <c:ptCount val="19"/>
                <c:pt idx="0">
                  <c:v>White Gypsy or Irish Traveller</c:v>
                </c:pt>
                <c:pt idx="1">
                  <c:v>Bangladeshi</c:v>
                </c:pt>
                <c:pt idx="2">
                  <c:v>Pakistani</c:v>
                </c:pt>
                <c:pt idx="3">
                  <c:v>White and Black Caribbean</c:v>
                </c:pt>
                <c:pt idx="4">
                  <c:v>Black Caribbean</c:v>
                </c:pt>
                <c:pt idx="5">
                  <c:v>Indian</c:v>
                </c:pt>
                <c:pt idx="6">
                  <c:v>Other </c:v>
                </c:pt>
                <c:pt idx="7">
                  <c:v>Other Black</c:v>
                </c:pt>
                <c:pt idx="8">
                  <c:v>White Irish</c:v>
                </c:pt>
                <c:pt idx="9">
                  <c:v>Arab</c:v>
                </c:pt>
                <c:pt idx="10">
                  <c:v>England and Wales average</c:v>
                </c:pt>
                <c:pt idx="11">
                  <c:v>White British</c:v>
                </c:pt>
                <c:pt idx="12">
                  <c:v>Other Mixed</c:v>
                </c:pt>
                <c:pt idx="13">
                  <c:v>White and Black African</c:v>
                </c:pt>
                <c:pt idx="14">
                  <c:v>Other Asian</c:v>
                </c:pt>
                <c:pt idx="15">
                  <c:v>Other White</c:v>
                </c:pt>
                <c:pt idx="16">
                  <c:v>White and Asian</c:v>
                </c:pt>
                <c:pt idx="17">
                  <c:v>Black African</c:v>
                </c:pt>
                <c:pt idx="18">
                  <c:v>Chinese</c:v>
                </c:pt>
              </c:strCache>
            </c:strRef>
          </c:cat>
          <c:val>
            <c:numRef>
              <c:f>Figure4!$B$2:$B$20</c:f>
              <c:numCache>
                <c:formatCode>0.00%</c:formatCode>
                <c:ptCount val="19"/>
                <c:pt idx="0">
                  <c:v>3.5997421672276916E-2</c:v>
                </c:pt>
                <c:pt idx="1">
                  <c:v>2.9713957465697091E-2</c:v>
                </c:pt>
                <c:pt idx="2">
                  <c:v>5.453940804788826E-2</c:v>
                </c:pt>
                <c:pt idx="3">
                  <c:v>1.9577685681165569E-2</c:v>
                </c:pt>
                <c:pt idx="4">
                  <c:v>2.8946951702296119E-2</c:v>
                </c:pt>
                <c:pt idx="5">
                  <c:v>2.9617036506800285E-2</c:v>
                </c:pt>
                <c:pt idx="6">
                  <c:v>3.5183077587221855E-2</c:v>
                </c:pt>
                <c:pt idx="7">
                  <c:v>3.7492469231431277E-2</c:v>
                </c:pt>
                <c:pt idx="8">
                  <c:v>3.426820914833701E-2</c:v>
                </c:pt>
                <c:pt idx="9">
                  <c:v>2.9102807757804008E-2</c:v>
                </c:pt>
                <c:pt idx="10">
                  <c:v>2.9567960948621682E-2</c:v>
                </c:pt>
                <c:pt idx="11">
                  <c:v>2.5102503707580912E-2</c:v>
                </c:pt>
                <c:pt idx="12">
                  <c:v>2.908842608398771E-2</c:v>
                </c:pt>
                <c:pt idx="13">
                  <c:v>2.4456980711414382E-2</c:v>
                </c:pt>
                <c:pt idx="14">
                  <c:v>2.7575222119907417E-2</c:v>
                </c:pt>
                <c:pt idx="15">
                  <c:v>3.1428183546022267E-2</c:v>
                </c:pt>
                <c:pt idx="16">
                  <c:v>1.9672430654816279E-2</c:v>
                </c:pt>
                <c:pt idx="17">
                  <c:v>2.5265856196543236E-2</c:v>
                </c:pt>
                <c:pt idx="18">
                  <c:v>1.7188434695912264E-2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59104"/>
        <c:axId val="126160896"/>
      </c:barChart>
      <c:scatterChart>
        <c:scatterStyle val="lineMarker"/>
        <c:varyColors val="0"/>
        <c:ser>
          <c:idx val="1"/>
          <c:order val="1"/>
          <c:tx>
            <c:strRef>
              <c:f>Figure4!$B$1</c:f>
              <c:strCache>
                <c:ptCount val="1"/>
                <c:pt idx="0">
                  <c:v> 0-15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8DA0CB"/>
              </a:solidFill>
              <a:ln>
                <a:noFill/>
              </a:ln>
            </c:spPr>
          </c:marker>
          <c:dPt>
            <c:idx val="9"/>
            <c:marker>
              <c:spPr>
                <a:solidFill>
                  <a:srgbClr val="8DA0CB"/>
                </a:solidFill>
                <a:ln>
                  <a:solidFill>
                    <a:schemeClr val="bg1">
                      <a:lumMod val="75000"/>
                    </a:schemeClr>
                  </a:solidFill>
                </a:ln>
              </c:spPr>
            </c:marker>
            <c:bubble3D val="0"/>
          </c:dPt>
          <c:dPt>
            <c:idx val="10"/>
            <c:marker>
              <c:spPr>
                <a:solidFill>
                  <a:schemeClr val="tx1">
                    <a:lumMod val="50000"/>
                    <a:lumOff val="50000"/>
                  </a:schemeClr>
                </a:solidFill>
                <a:ln>
                  <a:noFill/>
                </a:ln>
              </c:spPr>
            </c:marker>
            <c:bubble3D val="0"/>
          </c:dPt>
          <c:xVal>
            <c:numRef>
              <c:f>Figure3!$B$2:$B$20</c:f>
              <c:numCache>
                <c:formatCode>0.00%</c:formatCode>
                <c:ptCount val="19"/>
                <c:pt idx="0">
                  <c:v>7.6487554748424308E-2</c:v>
                </c:pt>
                <c:pt idx="1">
                  <c:v>4.1534113233374317E-2</c:v>
                </c:pt>
                <c:pt idx="2">
                  <c:v>4.5937069604831023E-2</c:v>
                </c:pt>
                <c:pt idx="3">
                  <c:v>6.0848089958488782E-2</c:v>
                </c:pt>
                <c:pt idx="4">
                  <c:v>5.5057011136618032E-2</c:v>
                </c:pt>
                <c:pt idx="5">
                  <c:v>2.5929697247837998E-2</c:v>
                </c:pt>
                <c:pt idx="6">
                  <c:v>3.8975501113585748E-2</c:v>
                </c:pt>
                <c:pt idx="7">
                  <c:v>4.5222800979183152E-2</c:v>
                </c:pt>
                <c:pt idx="8">
                  <c:v>4.7536343754020327E-2</c:v>
                </c:pt>
                <c:pt idx="9">
                  <c:v>3.9502132881435163E-2</c:v>
                </c:pt>
                <c:pt idx="10">
                  <c:v>4.5960192433143657E-2</c:v>
                </c:pt>
                <c:pt idx="11">
                  <c:v>4.825543334500762E-2</c:v>
                </c:pt>
                <c:pt idx="12">
                  <c:v>4.5205322509370038E-2</c:v>
                </c:pt>
                <c:pt idx="13">
                  <c:v>4.2301552749963722E-2</c:v>
                </c:pt>
                <c:pt idx="14">
                  <c:v>3.3338101270995957E-2</c:v>
                </c:pt>
                <c:pt idx="15">
                  <c:v>2.7456388121369947E-2</c:v>
                </c:pt>
                <c:pt idx="16">
                  <c:v>3.7557946719277646E-2</c:v>
                </c:pt>
                <c:pt idx="17">
                  <c:v>3.5507921714818265E-2</c:v>
                </c:pt>
                <c:pt idx="18">
                  <c:v>2.3702830188679247E-2</c:v>
                </c:pt>
              </c:numCache>
            </c:numRef>
          </c:xVal>
          <c:yVal>
            <c:numRef>
              <c:f>Figure3!$E$2:$E$20</c:f>
              <c:numCache>
                <c:formatCode>0</c:formatCode>
                <c:ptCount val="19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Figure4!$C$1</c:f>
              <c:strCache>
                <c:ptCount val="1"/>
                <c:pt idx="0">
                  <c:v>16-64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FC8D62"/>
              </a:solidFill>
              <a:ln>
                <a:noFill/>
              </a:ln>
            </c:spPr>
          </c:marker>
          <c:dPt>
            <c:idx val="9"/>
            <c:bubble3D val="0"/>
          </c:dPt>
          <c:dPt>
            <c:idx val="10"/>
            <c:marker>
              <c:spPr>
                <a:solidFill>
                  <a:schemeClr val="tx1">
                    <a:lumMod val="50000"/>
                    <a:lumOff val="50000"/>
                  </a:schemeClr>
                </a:solidFill>
                <a:ln>
                  <a:noFill/>
                </a:ln>
              </c:spPr>
            </c:marker>
            <c:bubble3D val="0"/>
          </c:dPt>
          <c:xVal>
            <c:numRef>
              <c:f>Figure3!$C$2:$C$20</c:f>
              <c:numCache>
                <c:formatCode>0.00%</c:formatCode>
                <c:ptCount val="19"/>
                <c:pt idx="0">
                  <c:v>0.29798871859153325</c:v>
                </c:pt>
                <c:pt idx="1">
                  <c:v>0.11521104327050703</c:v>
                </c:pt>
                <c:pt idx="2">
                  <c:v>0.12073339228473527</c:v>
                </c:pt>
                <c:pt idx="3">
                  <c:v>0.13675275813809776</c:v>
                </c:pt>
                <c:pt idx="4">
                  <c:v>0.13038339207427146</c:v>
                </c:pt>
                <c:pt idx="5">
                  <c:v>8.5973160619592787E-2</c:v>
                </c:pt>
                <c:pt idx="6">
                  <c:v>0.11999140696184246</c:v>
                </c:pt>
                <c:pt idx="7">
                  <c:v>0.12934583028310151</c:v>
                </c:pt>
                <c:pt idx="8">
                  <c:v>0.15693324896061883</c:v>
                </c:pt>
                <c:pt idx="9">
                  <c:v>0.12333441834581098</c:v>
                </c:pt>
                <c:pt idx="10">
                  <c:v>0.12517012181660614</c:v>
                </c:pt>
                <c:pt idx="11">
                  <c:v>0.13348033355529546</c:v>
                </c:pt>
                <c:pt idx="12">
                  <c:v>0.11800234738688364</c:v>
                </c:pt>
                <c:pt idx="13">
                  <c:v>0.1117125617659474</c:v>
                </c:pt>
                <c:pt idx="14">
                  <c:v>8.6612581624332788E-2</c:v>
                </c:pt>
                <c:pt idx="15">
                  <c:v>5.8925202400961427E-2</c:v>
                </c:pt>
                <c:pt idx="16">
                  <c:v>0.10255425388899558</c:v>
                </c:pt>
                <c:pt idx="17">
                  <c:v>6.9234073372692009E-2</c:v>
                </c:pt>
                <c:pt idx="18">
                  <c:v>4.3415636500584734E-2</c:v>
                </c:pt>
              </c:numCache>
            </c:numRef>
          </c:xVal>
          <c:yVal>
            <c:numRef>
              <c:f>Figure3!$E$2:$E$20</c:f>
              <c:numCache>
                <c:formatCode>0</c:formatCode>
                <c:ptCount val="19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Figure4!$D$1</c:f>
              <c:strCache>
                <c:ptCount val="1"/>
                <c:pt idx="0">
                  <c:v>65 and over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82C2A5"/>
              </a:solidFill>
              <a:ln>
                <a:noFill/>
              </a:ln>
            </c:spPr>
          </c:marker>
          <c:dPt>
            <c:idx val="9"/>
            <c:bubble3D val="0"/>
          </c:dPt>
          <c:dPt>
            <c:idx val="10"/>
            <c:marker>
              <c:spPr>
                <a:solidFill>
                  <a:schemeClr val="tx1">
                    <a:lumMod val="50000"/>
                    <a:lumOff val="50000"/>
                  </a:schemeClr>
                </a:solidFill>
                <a:ln>
                  <a:noFill/>
                </a:ln>
              </c:spPr>
            </c:marker>
            <c:bubble3D val="0"/>
          </c:dPt>
          <c:xVal>
            <c:numRef>
              <c:f>Figure3!$D$2:$D$20</c:f>
              <c:numCache>
                <c:formatCode>0.00%</c:formatCode>
                <c:ptCount val="19"/>
                <c:pt idx="0">
                  <c:v>0.69536817102137771</c:v>
                </c:pt>
                <c:pt idx="1">
                  <c:v>0.68853387718105596</c:v>
                </c:pt>
                <c:pt idx="2">
                  <c:v>0.63780082175699471</c:v>
                </c:pt>
                <c:pt idx="3">
                  <c:v>0.55084217092950716</c:v>
                </c:pt>
                <c:pt idx="4">
                  <c:v>0.52805774278215223</c:v>
                </c:pt>
                <c:pt idx="5">
                  <c:v>0.52698788596411328</c:v>
                </c:pt>
                <c:pt idx="6">
                  <c:v>0.52413793103448281</c:v>
                </c:pt>
                <c:pt idx="7">
                  <c:v>0.51681555438780868</c:v>
                </c:pt>
                <c:pt idx="8">
                  <c:v>0.5157902278263361</c:v>
                </c:pt>
                <c:pt idx="9">
                  <c:v>0.51175213675213671</c:v>
                </c:pt>
                <c:pt idx="10">
                  <c:v>0.50261403299333207</c:v>
                </c:pt>
                <c:pt idx="11">
                  <c:v>0.50156682017856113</c:v>
                </c:pt>
                <c:pt idx="12">
                  <c:v>0.4899282241259551</c:v>
                </c:pt>
                <c:pt idx="13">
                  <c:v>0.48546511627906974</c:v>
                </c:pt>
                <c:pt idx="14">
                  <c:v>0.4747998387189678</c:v>
                </c:pt>
                <c:pt idx="15">
                  <c:v>0.45952939663762898</c:v>
                </c:pt>
                <c:pt idx="16">
                  <c:v>0.45030782761653476</c:v>
                </c:pt>
                <c:pt idx="17">
                  <c:v>0.42607223476297967</c:v>
                </c:pt>
                <c:pt idx="18">
                  <c:v>0.39450037891090178</c:v>
                </c:pt>
              </c:numCache>
            </c:numRef>
          </c:xVal>
          <c:yVal>
            <c:numRef>
              <c:f>Figure3!$E$2:$E$20</c:f>
              <c:numCache>
                <c:formatCode>0</c:formatCode>
                <c:ptCount val="19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162432"/>
        <c:axId val="126163968"/>
      </c:scatterChart>
      <c:catAx>
        <c:axId val="1261591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6160896"/>
        <c:crosses val="autoZero"/>
        <c:auto val="1"/>
        <c:lblAlgn val="ctr"/>
        <c:lblOffset val="100"/>
        <c:tickLblSkip val="1"/>
        <c:noMultiLvlLbl val="0"/>
      </c:catAx>
      <c:valAx>
        <c:axId val="126160896"/>
        <c:scaling>
          <c:orientation val="minMax"/>
          <c:max val="1"/>
          <c:min val="0"/>
        </c:scaling>
        <c:delete val="0"/>
        <c:axPos val="t"/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%" sourceLinked="0"/>
        <c:majorTickMark val="out"/>
        <c:minorTickMark val="none"/>
        <c:tickLblPos val="nextTo"/>
        <c:crossAx val="126159104"/>
        <c:crosses val="autoZero"/>
        <c:crossBetween val="between"/>
        <c:minorUnit val="0.1"/>
      </c:valAx>
      <c:valAx>
        <c:axId val="1261624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26163968"/>
        <c:crosses val="autoZero"/>
        <c:crossBetween val="midCat"/>
      </c:valAx>
      <c:valAx>
        <c:axId val="126163968"/>
        <c:scaling>
          <c:orientation val="minMax"/>
          <c:max val="19.5"/>
          <c:min val="0.5"/>
        </c:scaling>
        <c:delete val="1"/>
        <c:axPos val="r"/>
        <c:numFmt formatCode="0" sourceLinked="1"/>
        <c:majorTickMark val="out"/>
        <c:minorTickMark val="none"/>
        <c:tickLblPos val="nextTo"/>
        <c:crossAx val="126162432"/>
        <c:crosses val="max"/>
        <c:crossBetween val="midCat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3712021325972752"/>
          <c:y val="0.90615761127572148"/>
          <c:w val="0.51355300071059196"/>
          <c:h val="6.265735753924728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Figure4!$A$2:$A$20</c:f>
              <c:strCache>
                <c:ptCount val="19"/>
                <c:pt idx="0">
                  <c:v>Pakistani</c:v>
                </c:pt>
                <c:pt idx="1">
                  <c:v>Bangladeshi</c:v>
                </c:pt>
                <c:pt idx="2">
                  <c:v>White Gypsy or Irish Traveller</c:v>
                </c:pt>
                <c:pt idx="3">
                  <c:v>Indian</c:v>
                </c:pt>
                <c:pt idx="4">
                  <c:v>Arab</c:v>
                </c:pt>
                <c:pt idx="5">
                  <c:v>Other </c:v>
                </c:pt>
                <c:pt idx="6">
                  <c:v>Black Caribbean</c:v>
                </c:pt>
                <c:pt idx="7">
                  <c:v>White and Black Caribbean</c:v>
                </c:pt>
                <c:pt idx="8">
                  <c:v>Other Black</c:v>
                </c:pt>
                <c:pt idx="9">
                  <c:v>England and Wales average</c:v>
                </c:pt>
                <c:pt idx="10">
                  <c:v>White British</c:v>
                </c:pt>
                <c:pt idx="11">
                  <c:v>Other Asian</c:v>
                </c:pt>
                <c:pt idx="12">
                  <c:v>Other Mixed</c:v>
                </c:pt>
                <c:pt idx="13">
                  <c:v>Black African</c:v>
                </c:pt>
                <c:pt idx="14">
                  <c:v>White and Black African</c:v>
                </c:pt>
                <c:pt idx="15">
                  <c:v>White Irish</c:v>
                </c:pt>
                <c:pt idx="16">
                  <c:v>Other White</c:v>
                </c:pt>
                <c:pt idx="17">
                  <c:v>White and Asian</c:v>
                </c:pt>
                <c:pt idx="18">
                  <c:v>Chinese</c:v>
                </c:pt>
              </c:strCache>
            </c:strRef>
          </c:cat>
          <c:val>
            <c:numRef>
              <c:f>Figure4!$B$2:$B$20</c:f>
              <c:numCache>
                <c:formatCode>0.00%</c:formatCode>
                <c:ptCount val="19"/>
                <c:pt idx="0">
                  <c:v>3.5997421672276916E-2</c:v>
                </c:pt>
                <c:pt idx="1">
                  <c:v>2.9713957465697091E-2</c:v>
                </c:pt>
                <c:pt idx="2">
                  <c:v>5.453940804788826E-2</c:v>
                </c:pt>
                <c:pt idx="3">
                  <c:v>1.9577685681165569E-2</c:v>
                </c:pt>
                <c:pt idx="4">
                  <c:v>2.8946951702296119E-2</c:v>
                </c:pt>
                <c:pt idx="5">
                  <c:v>2.9617036506800285E-2</c:v>
                </c:pt>
                <c:pt idx="6">
                  <c:v>3.5183077587221855E-2</c:v>
                </c:pt>
                <c:pt idx="7">
                  <c:v>3.7492469231431277E-2</c:v>
                </c:pt>
                <c:pt idx="8">
                  <c:v>3.426820914833701E-2</c:v>
                </c:pt>
                <c:pt idx="9">
                  <c:v>2.9102807757804008E-2</c:v>
                </c:pt>
                <c:pt idx="10">
                  <c:v>2.9567960948621682E-2</c:v>
                </c:pt>
                <c:pt idx="11">
                  <c:v>2.5102503707580912E-2</c:v>
                </c:pt>
                <c:pt idx="12">
                  <c:v>2.908842608398771E-2</c:v>
                </c:pt>
                <c:pt idx="13">
                  <c:v>2.4456980711414382E-2</c:v>
                </c:pt>
                <c:pt idx="14">
                  <c:v>2.7575222119907417E-2</c:v>
                </c:pt>
                <c:pt idx="15">
                  <c:v>3.1428183546022267E-2</c:v>
                </c:pt>
                <c:pt idx="16">
                  <c:v>1.9672430654816279E-2</c:v>
                </c:pt>
                <c:pt idx="17">
                  <c:v>2.5265856196543236E-2</c:v>
                </c:pt>
                <c:pt idx="18">
                  <c:v>1.7188434695912264E-2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886080"/>
        <c:axId val="127887616"/>
      </c:barChart>
      <c:scatterChart>
        <c:scatterStyle val="lineMarker"/>
        <c:varyColors val="0"/>
        <c:ser>
          <c:idx val="1"/>
          <c:order val="1"/>
          <c:tx>
            <c:strRef>
              <c:f>Figure4!$B$1</c:f>
              <c:strCache>
                <c:ptCount val="1"/>
                <c:pt idx="0">
                  <c:v> 0-15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8DA0CB"/>
              </a:solidFill>
              <a:ln>
                <a:noFill/>
              </a:ln>
            </c:spPr>
          </c:marker>
          <c:dPt>
            <c:idx val="9"/>
            <c:marker>
              <c:spPr>
                <a:solidFill>
                  <a:schemeClr val="tx1">
                    <a:lumMod val="50000"/>
                    <a:lumOff val="50000"/>
                  </a:schemeClr>
                </a:solidFill>
                <a:ln>
                  <a:solidFill>
                    <a:schemeClr val="bg1">
                      <a:lumMod val="75000"/>
                    </a:schemeClr>
                  </a:solidFill>
                </a:ln>
              </c:spPr>
            </c:marker>
            <c:bubble3D val="0"/>
            <c:spPr>
              <a:ln w="12700">
                <a:solidFill>
                  <a:schemeClr val="bg1">
                    <a:lumMod val="75000"/>
                  </a:schemeClr>
                </a:solidFill>
              </a:ln>
            </c:spPr>
          </c:dPt>
          <c:xVal>
            <c:numRef>
              <c:f>Figure4!$B$2:$B$20</c:f>
              <c:numCache>
                <c:formatCode>0.00%</c:formatCode>
                <c:ptCount val="19"/>
                <c:pt idx="0">
                  <c:v>3.5997421672276916E-2</c:v>
                </c:pt>
                <c:pt idx="1">
                  <c:v>2.9713957465697091E-2</c:v>
                </c:pt>
                <c:pt idx="2">
                  <c:v>5.453940804788826E-2</c:v>
                </c:pt>
                <c:pt idx="3">
                  <c:v>1.9577685681165569E-2</c:v>
                </c:pt>
                <c:pt idx="4">
                  <c:v>2.8946951702296119E-2</c:v>
                </c:pt>
                <c:pt idx="5">
                  <c:v>2.9617036506800285E-2</c:v>
                </c:pt>
                <c:pt idx="6">
                  <c:v>3.5183077587221855E-2</c:v>
                </c:pt>
                <c:pt idx="7">
                  <c:v>3.7492469231431277E-2</c:v>
                </c:pt>
                <c:pt idx="8">
                  <c:v>3.426820914833701E-2</c:v>
                </c:pt>
                <c:pt idx="9">
                  <c:v>2.9102807757804008E-2</c:v>
                </c:pt>
                <c:pt idx="10">
                  <c:v>2.9567960948621682E-2</c:v>
                </c:pt>
                <c:pt idx="11">
                  <c:v>2.5102503707580912E-2</c:v>
                </c:pt>
                <c:pt idx="12">
                  <c:v>2.908842608398771E-2</c:v>
                </c:pt>
                <c:pt idx="13">
                  <c:v>2.4456980711414382E-2</c:v>
                </c:pt>
                <c:pt idx="14">
                  <c:v>2.7575222119907417E-2</c:v>
                </c:pt>
                <c:pt idx="15">
                  <c:v>3.1428183546022267E-2</c:v>
                </c:pt>
                <c:pt idx="16">
                  <c:v>1.9672430654816279E-2</c:v>
                </c:pt>
                <c:pt idx="17">
                  <c:v>2.5265856196543236E-2</c:v>
                </c:pt>
                <c:pt idx="18">
                  <c:v>1.7188434695912264E-2</c:v>
                </c:pt>
              </c:numCache>
            </c:numRef>
          </c:xVal>
          <c:yVal>
            <c:numRef>
              <c:f>Figure4!$E$2:$E$20</c:f>
              <c:numCache>
                <c:formatCode>0</c:formatCode>
                <c:ptCount val="19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Figure4!$C$1</c:f>
              <c:strCache>
                <c:ptCount val="1"/>
                <c:pt idx="0">
                  <c:v>16-64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FC8D62"/>
              </a:solidFill>
              <a:ln>
                <a:noFill/>
              </a:ln>
            </c:spPr>
          </c:marker>
          <c:dPt>
            <c:idx val="9"/>
            <c:marker>
              <c:spPr>
                <a:solidFill>
                  <a:schemeClr val="tx1">
                    <a:lumMod val="50000"/>
                    <a:lumOff val="50000"/>
                  </a:schemeClr>
                </a:solidFill>
                <a:ln>
                  <a:noFill/>
                </a:ln>
              </c:spPr>
            </c:marker>
            <c:bubble3D val="0"/>
          </c:dPt>
          <c:xVal>
            <c:numRef>
              <c:f>Figure4!$C$2:$C$20</c:f>
              <c:numCache>
                <c:formatCode>0.00%</c:formatCode>
                <c:ptCount val="19"/>
                <c:pt idx="0">
                  <c:v>0.17200248534898441</c:v>
                </c:pt>
                <c:pt idx="1">
                  <c:v>0.16455254982192924</c:v>
                </c:pt>
                <c:pt idx="2">
                  <c:v>0.30227099028278198</c:v>
                </c:pt>
                <c:pt idx="3">
                  <c:v>0.11930256098997526</c:v>
                </c:pt>
                <c:pt idx="4">
                  <c:v>0.1410931600525028</c:v>
                </c:pt>
                <c:pt idx="5">
                  <c:v>0.13543572633014028</c:v>
                </c:pt>
                <c:pt idx="6">
                  <c:v>0.14124398037715469</c:v>
                </c:pt>
                <c:pt idx="7">
                  <c:v>0.13223076056728494</c:v>
                </c:pt>
                <c:pt idx="8">
                  <c:v>0.13823572725933925</c:v>
                </c:pt>
                <c:pt idx="9">
                  <c:v>0.13427405314657734</c:v>
                </c:pt>
                <c:pt idx="10">
                  <c:v>0.14130157237350824</c:v>
                </c:pt>
                <c:pt idx="11">
                  <c:v>9.0367984203481438E-2</c:v>
                </c:pt>
                <c:pt idx="12">
                  <c:v>0.12175052534649257</c:v>
                </c:pt>
                <c:pt idx="13">
                  <c:v>8.6701619360004131E-2</c:v>
                </c:pt>
                <c:pt idx="14">
                  <c:v>0.11742230658781729</c:v>
                </c:pt>
                <c:pt idx="15">
                  <c:v>0.1520126301295063</c:v>
                </c:pt>
                <c:pt idx="16">
                  <c:v>6.6675435135253633E-2</c:v>
                </c:pt>
                <c:pt idx="17">
                  <c:v>0.10659159304921852</c:v>
                </c:pt>
                <c:pt idx="18">
                  <c:v>4.7200186654223049E-2</c:v>
                </c:pt>
              </c:numCache>
            </c:numRef>
          </c:xVal>
          <c:yVal>
            <c:numRef>
              <c:f>Figure4!$E$2:$E$20</c:f>
              <c:numCache>
                <c:formatCode>0</c:formatCode>
                <c:ptCount val="19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Figure4!$D$1</c:f>
              <c:strCache>
                <c:ptCount val="1"/>
                <c:pt idx="0">
                  <c:v>65 and over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82C2A5"/>
              </a:solidFill>
              <a:ln>
                <a:noFill/>
              </a:ln>
            </c:spPr>
          </c:marker>
          <c:dPt>
            <c:idx val="9"/>
            <c:marker>
              <c:spPr>
                <a:solidFill>
                  <a:schemeClr val="tx1">
                    <a:lumMod val="50000"/>
                    <a:lumOff val="50000"/>
                  </a:schemeClr>
                </a:solidFill>
                <a:ln>
                  <a:noFill/>
                </a:ln>
              </c:spPr>
            </c:marker>
            <c:bubble3D val="0"/>
          </c:dPt>
          <c:xVal>
            <c:numRef>
              <c:f>Figure4!$D$2:$D$20</c:f>
              <c:numCache>
                <c:formatCode>0.00%</c:formatCode>
                <c:ptCount val="19"/>
                <c:pt idx="0">
                  <c:v>0.77642445983148412</c:v>
                </c:pt>
                <c:pt idx="1">
                  <c:v>0.7551204431276568</c:v>
                </c:pt>
                <c:pt idx="2">
                  <c:v>0.7283667621776504</c:v>
                </c:pt>
                <c:pt idx="3">
                  <c:v>0.68081076590795808</c:v>
                </c:pt>
                <c:pt idx="4">
                  <c:v>0.66445916114790282</c:v>
                </c:pt>
                <c:pt idx="5">
                  <c:v>0.63703243187234482</c:v>
                </c:pt>
                <c:pt idx="6">
                  <c:v>0.6039878397711016</c:v>
                </c:pt>
                <c:pt idx="7">
                  <c:v>0.59872232952013071</c:v>
                </c:pt>
                <c:pt idx="8">
                  <c:v>0.59355361848773569</c:v>
                </c:pt>
                <c:pt idx="9">
                  <c:v>0.56256982760772956</c:v>
                </c:pt>
                <c:pt idx="10">
                  <c:v>0.56057627063348803</c:v>
                </c:pt>
                <c:pt idx="11">
                  <c:v>0.5556194308709399</c:v>
                </c:pt>
                <c:pt idx="12">
                  <c:v>0.555494404696386</c:v>
                </c:pt>
                <c:pt idx="13">
                  <c:v>0.54238177321441949</c:v>
                </c:pt>
                <c:pt idx="14">
                  <c:v>0.53719976567076744</c:v>
                </c:pt>
                <c:pt idx="15">
                  <c:v>0.53459900258984183</c:v>
                </c:pt>
                <c:pt idx="16">
                  <c:v>0.52481494574241305</c:v>
                </c:pt>
                <c:pt idx="17">
                  <c:v>0.51003932933140139</c:v>
                </c:pt>
                <c:pt idx="18">
                  <c:v>0.46631439894319682</c:v>
                </c:pt>
              </c:numCache>
            </c:numRef>
          </c:xVal>
          <c:yVal>
            <c:numRef>
              <c:f>Figure4!$E$2:$E$20</c:f>
              <c:numCache>
                <c:formatCode>0</c:formatCode>
                <c:ptCount val="19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905792"/>
        <c:axId val="127907328"/>
      </c:scatterChart>
      <c:catAx>
        <c:axId val="1278860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7887616"/>
        <c:crosses val="autoZero"/>
        <c:auto val="1"/>
        <c:lblAlgn val="ctr"/>
        <c:lblOffset val="100"/>
        <c:tickLblSkip val="1"/>
        <c:noMultiLvlLbl val="0"/>
      </c:catAx>
      <c:valAx>
        <c:axId val="127887616"/>
        <c:scaling>
          <c:orientation val="minMax"/>
          <c:max val="1"/>
          <c:min val="0"/>
        </c:scaling>
        <c:delete val="0"/>
        <c:axPos val="t"/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%" sourceLinked="0"/>
        <c:majorTickMark val="out"/>
        <c:minorTickMark val="none"/>
        <c:tickLblPos val="nextTo"/>
        <c:crossAx val="127886080"/>
        <c:crosses val="autoZero"/>
        <c:crossBetween val="between"/>
        <c:minorUnit val="0.1"/>
      </c:valAx>
      <c:valAx>
        <c:axId val="127905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27907328"/>
        <c:crosses val="autoZero"/>
        <c:crossBetween val="midCat"/>
      </c:valAx>
      <c:valAx>
        <c:axId val="127907328"/>
        <c:scaling>
          <c:orientation val="minMax"/>
          <c:max val="19.5"/>
          <c:min val="0.5"/>
        </c:scaling>
        <c:delete val="1"/>
        <c:axPos val="r"/>
        <c:numFmt formatCode="0" sourceLinked="1"/>
        <c:majorTickMark val="out"/>
        <c:minorTickMark val="none"/>
        <c:tickLblPos val="nextTo"/>
        <c:crossAx val="127905792"/>
        <c:crosses val="max"/>
        <c:crossBetween val="midCat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3712021325972752"/>
          <c:y val="0.90615761127572148"/>
          <c:w val="0.51355300071059196"/>
          <c:h val="6.265735753924728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358140</xdr:colOff>
      <xdr:row>0</xdr:row>
      <xdr:rowOff>114300</xdr:rowOff>
    </xdr:from>
    <xdr:to>
      <xdr:col>13</xdr:col>
      <xdr:colOff>350520</xdr:colOff>
      <xdr:row>20</xdr:row>
      <xdr:rowOff>121920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358140</xdr:colOff>
      <xdr:row>0</xdr:row>
      <xdr:rowOff>114300</xdr:rowOff>
    </xdr:from>
    <xdr:to>
      <xdr:col>13</xdr:col>
      <xdr:colOff>350520</xdr:colOff>
      <xdr:row>20</xdr:row>
      <xdr:rowOff>121920</xdr:rowOff>
    </xdr:to>
    <xdr:graphicFrame macro="">
      <xdr:nvGraphicFramePr>
        <xdr:cNvPr id="1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A5" sqref="A5"/>
    </sheetView>
  </sheetViews>
  <sheetFormatPr defaultColWidth="9.109375" defaultRowHeight="14.4" x14ac:dyDescent="0.3"/>
  <sheetData>
    <row r="1" spans="1:2" x14ac:dyDescent="0.3">
      <c r="A1" t="s">
        <v>40</v>
      </c>
    </row>
    <row r="2" spans="1:2" x14ac:dyDescent="0.3">
      <c r="B2" t="s">
        <v>39</v>
      </c>
    </row>
    <row r="4" spans="1:2" x14ac:dyDescent="0.3">
      <c r="A4" t="s">
        <v>42</v>
      </c>
    </row>
    <row r="8" spans="1:2" x14ac:dyDescent="0.3">
      <c r="A8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activeCell="A2" sqref="A2"/>
    </sheetView>
  </sheetViews>
  <sheetFormatPr defaultColWidth="9.109375" defaultRowHeight="14.4" x14ac:dyDescent="0.3"/>
  <cols>
    <col min="1" max="1" width="12.88671875" style="8" bestFit="1" customWidth="1"/>
    <col min="2" max="2" width="27.5546875" bestFit="1" customWidth="1"/>
    <col min="3" max="4" width="9.109375" customWidth="1"/>
    <col min="5" max="5" width="9.109375" style="4" customWidth="1"/>
    <col min="6" max="6" width="9.109375" customWidth="1"/>
    <col min="8" max="8" width="9.109375" style="4" customWidth="1"/>
    <col min="9" max="9" width="9.109375" customWidth="1"/>
    <col min="11" max="11" width="9.109375" style="4" customWidth="1"/>
    <col min="12" max="12" width="9.109375" customWidth="1"/>
    <col min="14" max="14" width="9.109375" style="4" customWidth="1"/>
  </cols>
  <sheetData>
    <row r="1" spans="1:14" s="6" customFormat="1" ht="28.8" x14ac:dyDescent="0.3">
      <c r="A1" s="6" t="s">
        <v>41</v>
      </c>
      <c r="B1" s="6" t="s">
        <v>21</v>
      </c>
      <c r="C1" s="6" t="s">
        <v>22</v>
      </c>
      <c r="D1" s="6" t="s">
        <v>23</v>
      </c>
      <c r="E1" s="7" t="s">
        <v>24</v>
      </c>
      <c r="F1" s="6" t="s">
        <v>25</v>
      </c>
      <c r="G1" s="6" t="s">
        <v>26</v>
      </c>
      <c r="H1" s="7" t="s">
        <v>27</v>
      </c>
      <c r="I1" s="6" t="s">
        <v>28</v>
      </c>
      <c r="J1" s="6" t="s">
        <v>29</v>
      </c>
      <c r="K1" s="7" t="s">
        <v>30</v>
      </c>
      <c r="L1" s="6" t="s">
        <v>31</v>
      </c>
      <c r="M1" s="6" t="s">
        <v>32</v>
      </c>
      <c r="N1" s="7" t="s">
        <v>33</v>
      </c>
    </row>
    <row r="2" spans="1:14" x14ac:dyDescent="0.3">
      <c r="A2" s="8" t="s">
        <v>34</v>
      </c>
      <c r="B2" t="s">
        <v>35</v>
      </c>
      <c r="C2">
        <v>56075912</v>
      </c>
      <c r="D2">
        <v>10048441</v>
      </c>
      <c r="E2" s="4">
        <f>D2/C2</f>
        <v>0.17919353678991437</v>
      </c>
      <c r="F2">
        <v>10579132</v>
      </c>
      <c r="G2">
        <v>399205</v>
      </c>
      <c r="H2" s="4">
        <f t="shared" ref="H2:H20" si="0">G2/F2</f>
        <v>3.7735137438496845E-2</v>
      </c>
      <c r="I2">
        <v>36273707</v>
      </c>
      <c r="J2">
        <v>4706202</v>
      </c>
      <c r="K2" s="4">
        <f t="shared" ref="K2:K20" si="1">J2/I2</f>
        <v>0.12974141297441699</v>
      </c>
      <c r="L2">
        <v>9223073</v>
      </c>
      <c r="M2">
        <v>4943034</v>
      </c>
      <c r="N2" s="4">
        <f>M2/L2</f>
        <v>0.53594219627232698</v>
      </c>
    </row>
    <row r="3" spans="1:14" x14ac:dyDescent="0.3">
      <c r="B3" t="s">
        <v>2</v>
      </c>
      <c r="C3">
        <v>45134686</v>
      </c>
      <c r="D3">
        <v>8791881</v>
      </c>
      <c r="E3" s="4">
        <f t="shared" ref="E3:E60" si="2">D3/C3</f>
        <v>0.19479211620083056</v>
      </c>
      <c r="F3">
        <v>7918098</v>
      </c>
      <c r="G3">
        <v>309997</v>
      </c>
      <c r="H3" s="4">
        <f t="shared" si="0"/>
        <v>3.9150437390393499E-2</v>
      </c>
      <c r="I3">
        <v>28731855</v>
      </c>
      <c r="J3">
        <v>3947674</v>
      </c>
      <c r="K3" s="4">
        <f t="shared" si="1"/>
        <v>0.13739711550124417</v>
      </c>
      <c r="L3">
        <v>8484733</v>
      </c>
      <c r="M3">
        <v>4534210</v>
      </c>
      <c r="N3" s="4">
        <f t="shared" ref="N3:N60" si="3">M3/L3</f>
        <v>0.534396309229766</v>
      </c>
    </row>
    <row r="4" spans="1:14" x14ac:dyDescent="0.3">
      <c r="B4" t="s">
        <v>3</v>
      </c>
      <c r="C4">
        <v>531087</v>
      </c>
      <c r="D4">
        <v>139301</v>
      </c>
      <c r="E4" s="4">
        <f t="shared" si="2"/>
        <v>0.26229412506802086</v>
      </c>
      <c r="F4">
        <v>30278</v>
      </c>
      <c r="G4">
        <v>1202</v>
      </c>
      <c r="H4" s="4">
        <f t="shared" si="0"/>
        <v>3.9698791201532468E-2</v>
      </c>
      <c r="I4">
        <v>337577</v>
      </c>
      <c r="J4">
        <v>52148</v>
      </c>
      <c r="K4" s="4">
        <f t="shared" si="1"/>
        <v>0.15447734887151673</v>
      </c>
      <c r="L4">
        <v>163232</v>
      </c>
      <c r="M4">
        <v>85951</v>
      </c>
      <c r="N4" s="4">
        <f t="shared" si="3"/>
        <v>0.52655729268770834</v>
      </c>
    </row>
    <row r="5" spans="1:14" x14ac:dyDescent="0.3">
      <c r="B5" t="s">
        <v>16</v>
      </c>
      <c r="C5">
        <v>57680</v>
      </c>
      <c r="D5">
        <v>14417</v>
      </c>
      <c r="E5" s="4">
        <f t="shared" si="2"/>
        <v>0.24994798890429959</v>
      </c>
      <c r="F5">
        <v>18382</v>
      </c>
      <c r="G5">
        <v>1208</v>
      </c>
      <c r="H5" s="4">
        <f t="shared" si="0"/>
        <v>6.5716461756065714E-2</v>
      </c>
      <c r="I5">
        <v>35869</v>
      </c>
      <c r="J5">
        <v>10767</v>
      </c>
      <c r="K5" s="4">
        <f t="shared" si="1"/>
        <v>0.30017563913128326</v>
      </c>
      <c r="L5">
        <v>3429</v>
      </c>
      <c r="M5">
        <v>2442</v>
      </c>
      <c r="N5" s="4">
        <f t="shared" si="3"/>
        <v>0.71216097987751537</v>
      </c>
    </row>
    <row r="6" spans="1:14" x14ac:dyDescent="0.3">
      <c r="B6" t="s">
        <v>0</v>
      </c>
      <c r="C6">
        <v>2485942</v>
      </c>
      <c r="D6">
        <v>209412</v>
      </c>
      <c r="E6" s="4">
        <f t="shared" si="2"/>
        <v>8.4238489876272249E-2</v>
      </c>
      <c r="F6">
        <v>381171</v>
      </c>
      <c r="G6">
        <v>9017</v>
      </c>
      <c r="H6" s="4">
        <f t="shared" si="0"/>
        <v>2.3656049384659379E-2</v>
      </c>
      <c r="I6">
        <v>1949202</v>
      </c>
      <c r="J6">
        <v>122812</v>
      </c>
      <c r="K6" s="4">
        <f t="shared" si="1"/>
        <v>6.300629693587427E-2</v>
      </c>
      <c r="L6">
        <v>155569</v>
      </c>
      <c r="M6">
        <v>77583</v>
      </c>
      <c r="N6" s="4">
        <f t="shared" si="3"/>
        <v>0.49870475480333487</v>
      </c>
    </row>
    <row r="7" spans="1:14" x14ac:dyDescent="0.3">
      <c r="B7" t="s">
        <v>17</v>
      </c>
      <c r="C7">
        <v>426715</v>
      </c>
      <c r="D7">
        <v>47148</v>
      </c>
      <c r="E7" s="4">
        <f t="shared" si="2"/>
        <v>0.11049060848575747</v>
      </c>
      <c r="F7">
        <v>188107</v>
      </c>
      <c r="G7">
        <v>9275</v>
      </c>
      <c r="H7" s="4">
        <f t="shared" si="0"/>
        <v>4.9307043331720778E-2</v>
      </c>
      <c r="I7">
        <v>225465</v>
      </c>
      <c r="J7">
        <v>30311</v>
      </c>
      <c r="K7" s="4">
        <f t="shared" si="1"/>
        <v>0.13443771760583684</v>
      </c>
      <c r="L7">
        <v>13143</v>
      </c>
      <c r="M7">
        <v>7562</v>
      </c>
      <c r="N7" s="4">
        <f t="shared" si="3"/>
        <v>0.57536331126835583</v>
      </c>
    </row>
    <row r="8" spans="1:14" x14ac:dyDescent="0.3">
      <c r="B8" t="s">
        <v>18</v>
      </c>
      <c r="C8">
        <v>165974</v>
      </c>
      <c r="D8">
        <v>13766</v>
      </c>
      <c r="E8" s="4">
        <f t="shared" si="2"/>
        <v>8.2940701555665339E-2</v>
      </c>
      <c r="F8">
        <v>81527</v>
      </c>
      <c r="G8">
        <v>2857</v>
      </c>
      <c r="H8" s="4">
        <f t="shared" si="0"/>
        <v>3.5043605186011996E-2</v>
      </c>
      <c r="I8">
        <v>81364</v>
      </c>
      <c r="J8">
        <v>9324</v>
      </c>
      <c r="K8" s="4">
        <f t="shared" si="1"/>
        <v>0.11459613588319158</v>
      </c>
      <c r="L8">
        <v>3083</v>
      </c>
      <c r="M8">
        <v>1585</v>
      </c>
      <c r="N8" s="4">
        <f t="shared" si="3"/>
        <v>0.51410963347388905</v>
      </c>
    </row>
    <row r="9" spans="1:14" x14ac:dyDescent="0.3">
      <c r="B9" t="s">
        <v>19</v>
      </c>
      <c r="C9">
        <v>341727</v>
      </c>
      <c r="D9">
        <v>27468</v>
      </c>
      <c r="E9" s="4">
        <f t="shared" si="2"/>
        <v>8.037995241815836E-2</v>
      </c>
      <c r="F9">
        <v>161421</v>
      </c>
      <c r="G9">
        <v>5094</v>
      </c>
      <c r="H9" s="4">
        <f t="shared" si="0"/>
        <v>3.155723233036594E-2</v>
      </c>
      <c r="I9">
        <v>170927</v>
      </c>
      <c r="J9">
        <v>17862</v>
      </c>
      <c r="K9" s="4">
        <f t="shared" si="1"/>
        <v>0.10450075178292488</v>
      </c>
      <c r="L9">
        <v>9379</v>
      </c>
      <c r="M9">
        <v>4512</v>
      </c>
      <c r="N9" s="4">
        <f t="shared" si="3"/>
        <v>0.4810747414436507</v>
      </c>
    </row>
    <row r="10" spans="1:14" x14ac:dyDescent="0.3">
      <c r="B10" t="s">
        <v>8</v>
      </c>
      <c r="C10">
        <v>289984</v>
      </c>
      <c r="D10">
        <v>28871</v>
      </c>
      <c r="E10" s="4">
        <f t="shared" si="2"/>
        <v>9.9560665416022959E-2</v>
      </c>
      <c r="F10">
        <v>119679</v>
      </c>
      <c r="G10">
        <v>4466</v>
      </c>
      <c r="H10" s="4">
        <f t="shared" si="0"/>
        <v>3.7316488272796398E-2</v>
      </c>
      <c r="I10">
        <v>160535</v>
      </c>
      <c r="J10">
        <v>19261</v>
      </c>
      <c r="K10" s="4">
        <f t="shared" si="1"/>
        <v>0.11998006665213193</v>
      </c>
      <c r="L10">
        <v>9770</v>
      </c>
      <c r="M10">
        <v>5144</v>
      </c>
      <c r="N10" s="4">
        <f t="shared" si="3"/>
        <v>0.52650972364380755</v>
      </c>
    </row>
    <row r="11" spans="1:14" x14ac:dyDescent="0.3">
      <c r="B11" t="s">
        <v>1</v>
      </c>
      <c r="C11">
        <v>1412958</v>
      </c>
      <c r="D11">
        <v>181046</v>
      </c>
      <c r="E11" s="4">
        <f t="shared" si="2"/>
        <v>0.1281326125758869</v>
      </c>
      <c r="F11">
        <v>271441</v>
      </c>
      <c r="G11">
        <v>6200</v>
      </c>
      <c r="H11" s="4">
        <f t="shared" si="0"/>
        <v>2.2841059383070354E-2</v>
      </c>
      <c r="I11">
        <v>1026432</v>
      </c>
      <c r="J11">
        <v>104939</v>
      </c>
      <c r="K11" s="4">
        <f t="shared" si="1"/>
        <v>0.10223668007232822</v>
      </c>
      <c r="L11">
        <v>115085</v>
      </c>
      <c r="M11">
        <v>69907</v>
      </c>
      <c r="N11" s="4">
        <f t="shared" si="3"/>
        <v>0.60743798062301779</v>
      </c>
    </row>
    <row r="12" spans="1:14" x14ac:dyDescent="0.3">
      <c r="B12" t="s">
        <v>4</v>
      </c>
      <c r="C12">
        <v>1124511</v>
      </c>
      <c r="D12">
        <v>152774</v>
      </c>
      <c r="E12" s="4">
        <f t="shared" si="2"/>
        <v>0.13585816412645141</v>
      </c>
      <c r="F12">
        <v>370293</v>
      </c>
      <c r="G12">
        <v>15206</v>
      </c>
      <c r="H12" s="4">
        <f t="shared" si="0"/>
        <v>4.106477843221449E-2</v>
      </c>
      <c r="I12">
        <v>704689</v>
      </c>
      <c r="J12">
        <v>102655</v>
      </c>
      <c r="K12" s="4">
        <f t="shared" si="1"/>
        <v>0.14567419102611223</v>
      </c>
      <c r="L12">
        <v>49529</v>
      </c>
      <c r="M12">
        <v>34913</v>
      </c>
      <c r="N12" s="4">
        <f t="shared" si="3"/>
        <v>0.70490015950251372</v>
      </c>
    </row>
    <row r="13" spans="1:14" x14ac:dyDescent="0.3">
      <c r="B13" t="s">
        <v>5</v>
      </c>
      <c r="C13">
        <v>447201</v>
      </c>
      <c r="D13">
        <v>55700</v>
      </c>
      <c r="E13" s="4">
        <f t="shared" si="2"/>
        <v>0.12455249429227573</v>
      </c>
      <c r="F13">
        <v>155496</v>
      </c>
      <c r="G13">
        <v>5553</v>
      </c>
      <c r="H13" s="4">
        <f t="shared" si="0"/>
        <v>3.5711529557030407E-2</v>
      </c>
      <c r="I13">
        <v>275116</v>
      </c>
      <c r="J13">
        <v>38208</v>
      </c>
      <c r="K13" s="4">
        <f t="shared" si="1"/>
        <v>0.13887959987786969</v>
      </c>
      <c r="L13">
        <v>16589</v>
      </c>
      <c r="M13">
        <v>11939</v>
      </c>
      <c r="N13" s="4">
        <f t="shared" si="3"/>
        <v>0.71969377298209658</v>
      </c>
    </row>
    <row r="14" spans="1:14" x14ac:dyDescent="0.3">
      <c r="B14" t="s">
        <v>11</v>
      </c>
      <c r="C14">
        <v>393141</v>
      </c>
      <c r="D14">
        <v>24283</v>
      </c>
      <c r="E14" s="4">
        <f t="shared" si="2"/>
        <v>6.1766643519754999E-2</v>
      </c>
      <c r="F14">
        <v>50515</v>
      </c>
      <c r="G14">
        <v>1034</v>
      </c>
      <c r="H14" s="4">
        <f t="shared" si="0"/>
        <v>2.0469167573987923E-2</v>
      </c>
      <c r="I14">
        <v>322791</v>
      </c>
      <c r="J14">
        <v>14663</v>
      </c>
      <c r="K14" s="4">
        <f t="shared" si="1"/>
        <v>4.5425677915431346E-2</v>
      </c>
      <c r="L14">
        <v>19835</v>
      </c>
      <c r="M14">
        <v>8586</v>
      </c>
      <c r="N14" s="4">
        <f t="shared" si="3"/>
        <v>0.43287118729518526</v>
      </c>
    </row>
    <row r="15" spans="1:14" x14ac:dyDescent="0.3">
      <c r="B15" t="s">
        <v>7</v>
      </c>
      <c r="C15">
        <v>835720</v>
      </c>
      <c r="D15">
        <v>79245</v>
      </c>
      <c r="E15" s="4">
        <f t="shared" si="2"/>
        <v>9.4822428564591013E-2</v>
      </c>
      <c r="F15">
        <v>189580</v>
      </c>
      <c r="G15">
        <v>5565</v>
      </c>
      <c r="H15" s="4">
        <f t="shared" si="0"/>
        <v>2.9354362274501531E-2</v>
      </c>
      <c r="I15">
        <v>607905</v>
      </c>
      <c r="J15">
        <v>53839</v>
      </c>
      <c r="K15" s="4">
        <f t="shared" si="1"/>
        <v>8.856482509602652E-2</v>
      </c>
      <c r="L15">
        <v>38235</v>
      </c>
      <c r="M15">
        <v>19841</v>
      </c>
      <c r="N15" s="4">
        <f t="shared" si="3"/>
        <v>0.51892245324964037</v>
      </c>
    </row>
    <row r="16" spans="1:14" x14ac:dyDescent="0.3">
      <c r="B16" t="s">
        <v>9</v>
      </c>
      <c r="C16">
        <v>989628</v>
      </c>
      <c r="D16">
        <v>73016</v>
      </c>
      <c r="E16" s="4">
        <f t="shared" si="2"/>
        <v>7.3781259220636441E-2</v>
      </c>
      <c r="F16">
        <v>298235</v>
      </c>
      <c r="G16">
        <v>8954</v>
      </c>
      <c r="H16" s="4">
        <f t="shared" si="0"/>
        <v>3.0023303770516541E-2</v>
      </c>
      <c r="I16">
        <v>667418</v>
      </c>
      <c r="J16">
        <v>52295</v>
      </c>
      <c r="K16" s="4">
        <f t="shared" si="1"/>
        <v>7.8354194822435122E-2</v>
      </c>
      <c r="L16">
        <v>23975</v>
      </c>
      <c r="M16">
        <v>11767</v>
      </c>
      <c r="N16" s="4">
        <f t="shared" si="3"/>
        <v>0.49080291970802919</v>
      </c>
    </row>
    <row r="17" spans="1:14" x14ac:dyDescent="0.3">
      <c r="B17" t="s">
        <v>6</v>
      </c>
      <c r="C17">
        <v>594825</v>
      </c>
      <c r="D17">
        <v>107485</v>
      </c>
      <c r="E17" s="4">
        <f t="shared" si="2"/>
        <v>0.18070020594292438</v>
      </c>
      <c r="F17">
        <v>103671</v>
      </c>
      <c r="G17">
        <v>4695</v>
      </c>
      <c r="H17" s="4">
        <f t="shared" si="0"/>
        <v>4.5287496021066645E-2</v>
      </c>
      <c r="I17">
        <v>408318</v>
      </c>
      <c r="J17">
        <v>55651</v>
      </c>
      <c r="K17" s="4">
        <f t="shared" si="1"/>
        <v>0.13629328121709061</v>
      </c>
      <c r="L17">
        <v>82836</v>
      </c>
      <c r="M17">
        <v>47139</v>
      </c>
      <c r="N17" s="4">
        <f t="shared" si="3"/>
        <v>0.5690641749963784</v>
      </c>
    </row>
    <row r="18" spans="1:14" x14ac:dyDescent="0.3">
      <c r="B18" t="s">
        <v>10</v>
      </c>
      <c r="C18">
        <v>280437</v>
      </c>
      <c r="D18">
        <v>31195</v>
      </c>
      <c r="E18" s="4">
        <f t="shared" si="2"/>
        <v>0.11123710494692213</v>
      </c>
      <c r="F18">
        <v>106887</v>
      </c>
      <c r="G18">
        <v>4258</v>
      </c>
      <c r="H18" s="4">
        <f t="shared" si="0"/>
        <v>3.9836462806515295E-2</v>
      </c>
      <c r="I18">
        <v>164811</v>
      </c>
      <c r="J18">
        <v>22042</v>
      </c>
      <c r="K18" s="4">
        <f t="shared" si="1"/>
        <v>0.1337410731079843</v>
      </c>
      <c r="L18">
        <v>8739</v>
      </c>
      <c r="M18">
        <v>4895</v>
      </c>
      <c r="N18" s="4">
        <f t="shared" si="3"/>
        <v>0.56013273829957666</v>
      </c>
    </row>
    <row r="19" spans="1:14" x14ac:dyDescent="0.3">
      <c r="B19" t="s">
        <v>12</v>
      </c>
      <c r="C19">
        <v>230600</v>
      </c>
      <c r="D19">
        <v>27221</v>
      </c>
      <c r="E19" s="4">
        <f t="shared" si="2"/>
        <v>0.11804423243712056</v>
      </c>
      <c r="F19">
        <v>65801</v>
      </c>
      <c r="G19">
        <v>2266</v>
      </c>
      <c r="H19" s="4">
        <f t="shared" si="0"/>
        <v>3.4437166608410209E-2</v>
      </c>
      <c r="I19">
        <v>156948</v>
      </c>
      <c r="J19">
        <v>20453</v>
      </c>
      <c r="K19" s="4">
        <f t="shared" si="1"/>
        <v>0.13031704768458344</v>
      </c>
      <c r="L19">
        <v>7851</v>
      </c>
      <c r="M19">
        <v>4502</v>
      </c>
      <c r="N19" s="4">
        <f t="shared" si="3"/>
        <v>0.57343013628837092</v>
      </c>
    </row>
    <row r="20" spans="1:14" x14ac:dyDescent="0.3">
      <c r="B20" t="s">
        <v>20</v>
      </c>
      <c r="C20">
        <v>333096</v>
      </c>
      <c r="D20">
        <v>44212</v>
      </c>
      <c r="E20" s="4">
        <f t="shared" si="2"/>
        <v>0.13273050411893267</v>
      </c>
      <c r="F20">
        <v>68550</v>
      </c>
      <c r="G20">
        <v>2358</v>
      </c>
      <c r="H20" s="4">
        <f t="shared" si="0"/>
        <v>3.4398249452954048E-2</v>
      </c>
      <c r="I20">
        <v>246485</v>
      </c>
      <c r="J20">
        <v>31298</v>
      </c>
      <c r="K20" s="4">
        <f t="shared" si="1"/>
        <v>0.12697730084995029</v>
      </c>
      <c r="L20">
        <v>18061</v>
      </c>
      <c r="M20">
        <v>10556</v>
      </c>
      <c r="N20" s="4">
        <f t="shared" si="3"/>
        <v>0.58446376169647307</v>
      </c>
    </row>
    <row r="22" spans="1:14" x14ac:dyDescent="0.3">
      <c r="A22" s="8" t="s">
        <v>36</v>
      </c>
      <c r="B22" t="s">
        <v>35</v>
      </c>
      <c r="C22">
        <v>27573376</v>
      </c>
      <c r="D22">
        <v>4568325</v>
      </c>
      <c r="E22" s="4">
        <f t="shared" si="2"/>
        <v>0.16567884179289472</v>
      </c>
      <c r="F22">
        <v>5417362</v>
      </c>
      <c r="G22">
        <v>248983</v>
      </c>
      <c r="H22" s="4">
        <f t="shared" ref="H22:H40" si="4">G22/F22</f>
        <v>4.5960192433143657E-2</v>
      </c>
      <c r="I22">
        <v>18059853</v>
      </c>
      <c r="J22">
        <v>2260554</v>
      </c>
      <c r="K22" s="4">
        <f t="shared" ref="K22:K40" si="5">J22/I22</f>
        <v>0.12517012181660614</v>
      </c>
      <c r="L22">
        <v>4096161</v>
      </c>
      <c r="M22">
        <v>2058788</v>
      </c>
      <c r="N22" s="4">
        <f t="shared" si="3"/>
        <v>0.50261403299333207</v>
      </c>
    </row>
    <row r="23" spans="1:14" x14ac:dyDescent="0.3">
      <c r="B23" t="s">
        <v>2</v>
      </c>
      <c r="C23">
        <v>22167807</v>
      </c>
      <c r="D23">
        <v>3998528</v>
      </c>
      <c r="E23" s="4">
        <f t="shared" si="2"/>
        <v>0.1803754426407628</v>
      </c>
      <c r="F23">
        <v>4060206</v>
      </c>
      <c r="G23">
        <v>195927</v>
      </c>
      <c r="H23" s="4">
        <f t="shared" si="4"/>
        <v>4.825543334500762E-2</v>
      </c>
      <c r="I23">
        <v>14343289</v>
      </c>
      <c r="J23">
        <v>1914547</v>
      </c>
      <c r="K23" s="4">
        <f t="shared" si="5"/>
        <v>0.13348033355529546</v>
      </c>
      <c r="L23">
        <v>3764312</v>
      </c>
      <c r="M23">
        <v>1888054</v>
      </c>
      <c r="N23" s="4">
        <f t="shared" si="3"/>
        <v>0.50156682017856113</v>
      </c>
    </row>
    <row r="24" spans="1:14" x14ac:dyDescent="0.3">
      <c r="B24" t="s">
        <v>3</v>
      </c>
      <c r="C24">
        <v>254427</v>
      </c>
      <c r="D24">
        <v>63272</v>
      </c>
      <c r="E24" s="4">
        <f t="shared" si="2"/>
        <v>0.24868429844316836</v>
      </c>
      <c r="F24">
        <v>15546</v>
      </c>
      <c r="G24">
        <v>739</v>
      </c>
      <c r="H24" s="4">
        <f t="shared" si="4"/>
        <v>4.7536343754020327E-2</v>
      </c>
      <c r="I24">
        <v>169091</v>
      </c>
      <c r="J24">
        <v>26536</v>
      </c>
      <c r="K24" s="4">
        <f t="shared" si="5"/>
        <v>0.15693324896061883</v>
      </c>
      <c r="L24">
        <v>69790</v>
      </c>
      <c r="M24">
        <v>35997</v>
      </c>
      <c r="N24" s="4">
        <f t="shared" si="3"/>
        <v>0.5157902278263361</v>
      </c>
    </row>
    <row r="25" spans="1:14" x14ac:dyDescent="0.3">
      <c r="B25" t="s">
        <v>16</v>
      </c>
      <c r="C25">
        <v>28596</v>
      </c>
      <c r="D25">
        <v>7117</v>
      </c>
      <c r="E25" s="4">
        <f t="shared" si="2"/>
        <v>0.24888096237235977</v>
      </c>
      <c r="F25">
        <v>9361</v>
      </c>
      <c r="G25">
        <v>716</v>
      </c>
      <c r="H25" s="4">
        <f t="shared" si="4"/>
        <v>7.6487554748424308E-2</v>
      </c>
      <c r="I25">
        <v>17551</v>
      </c>
      <c r="J25">
        <v>5230</v>
      </c>
      <c r="K25" s="4">
        <f t="shared" si="5"/>
        <v>0.29798871859153325</v>
      </c>
      <c r="L25">
        <v>1684</v>
      </c>
      <c r="M25">
        <v>1171</v>
      </c>
      <c r="N25" s="4">
        <f t="shared" si="3"/>
        <v>0.69536817102137771</v>
      </c>
    </row>
    <row r="26" spans="1:14" x14ac:dyDescent="0.3">
      <c r="B26" t="s">
        <v>0</v>
      </c>
      <c r="C26">
        <v>1180088</v>
      </c>
      <c r="D26">
        <v>88323</v>
      </c>
      <c r="E26" s="4">
        <f t="shared" si="2"/>
        <v>7.4844418382357919E-2</v>
      </c>
      <c r="F26">
        <v>195073</v>
      </c>
      <c r="G26">
        <v>5356</v>
      </c>
      <c r="H26" s="4">
        <f t="shared" si="4"/>
        <v>2.7456388121369947E-2</v>
      </c>
      <c r="I26">
        <v>922797</v>
      </c>
      <c r="J26">
        <v>54376</v>
      </c>
      <c r="K26" s="4">
        <f t="shared" si="5"/>
        <v>5.8925202400961427E-2</v>
      </c>
      <c r="L26">
        <v>62218</v>
      </c>
      <c r="M26">
        <v>28591</v>
      </c>
      <c r="N26" s="4">
        <f t="shared" si="3"/>
        <v>0.45952939663762898</v>
      </c>
    </row>
    <row r="27" spans="1:14" x14ac:dyDescent="0.3">
      <c r="B27" t="s">
        <v>17</v>
      </c>
      <c r="C27">
        <v>211605</v>
      </c>
      <c r="D27">
        <v>24370</v>
      </c>
      <c r="E27" s="4">
        <f t="shared" si="2"/>
        <v>0.11516741097800147</v>
      </c>
      <c r="F27">
        <v>95155</v>
      </c>
      <c r="G27">
        <v>5790</v>
      </c>
      <c r="H27" s="4">
        <f t="shared" si="4"/>
        <v>6.0848089958488782E-2</v>
      </c>
      <c r="I27">
        <v>110038</v>
      </c>
      <c r="J27">
        <v>15048</v>
      </c>
      <c r="K27" s="4">
        <f t="shared" si="5"/>
        <v>0.13675275813809776</v>
      </c>
      <c r="L27">
        <v>6412</v>
      </c>
      <c r="M27">
        <v>3532</v>
      </c>
      <c r="N27" s="4">
        <f t="shared" si="3"/>
        <v>0.55084217092950716</v>
      </c>
    </row>
    <row r="28" spans="1:14" x14ac:dyDescent="0.3">
      <c r="B28" t="s">
        <v>18</v>
      </c>
      <c r="C28">
        <v>82995</v>
      </c>
      <c r="D28">
        <v>6916</v>
      </c>
      <c r="E28" s="4">
        <f t="shared" si="2"/>
        <v>8.3330321103680938E-2</v>
      </c>
      <c r="F28">
        <v>41346</v>
      </c>
      <c r="G28">
        <v>1749</v>
      </c>
      <c r="H28" s="4">
        <f t="shared" si="4"/>
        <v>4.2301552749963722E-2</v>
      </c>
      <c r="I28">
        <v>40273</v>
      </c>
      <c r="J28">
        <v>4499</v>
      </c>
      <c r="K28" s="4">
        <f t="shared" si="5"/>
        <v>0.1117125617659474</v>
      </c>
      <c r="L28">
        <v>1376</v>
      </c>
      <c r="M28">
        <v>668</v>
      </c>
      <c r="N28" s="4">
        <f t="shared" si="3"/>
        <v>0.48546511627906974</v>
      </c>
    </row>
    <row r="29" spans="1:14" x14ac:dyDescent="0.3">
      <c r="B29" t="s">
        <v>19</v>
      </c>
      <c r="C29">
        <v>175686</v>
      </c>
      <c r="D29">
        <v>14229</v>
      </c>
      <c r="E29" s="4">
        <f t="shared" si="2"/>
        <v>8.099108637000102E-2</v>
      </c>
      <c r="F29">
        <v>82619</v>
      </c>
      <c r="G29">
        <v>3103</v>
      </c>
      <c r="H29" s="4">
        <f t="shared" si="4"/>
        <v>3.7557946719277646E-2</v>
      </c>
      <c r="I29">
        <v>88519</v>
      </c>
      <c r="J29">
        <v>9078</v>
      </c>
      <c r="K29" s="4">
        <f t="shared" si="5"/>
        <v>0.10255425388899558</v>
      </c>
      <c r="L29">
        <v>4548</v>
      </c>
      <c r="M29">
        <v>2048</v>
      </c>
      <c r="N29" s="4">
        <f t="shared" si="3"/>
        <v>0.45030782761653476</v>
      </c>
    </row>
    <row r="30" spans="1:14" x14ac:dyDescent="0.3">
      <c r="B30" t="s">
        <v>8</v>
      </c>
      <c r="C30">
        <v>141247</v>
      </c>
      <c r="D30">
        <v>13826</v>
      </c>
      <c r="E30" s="4">
        <f t="shared" si="2"/>
        <v>9.7885264819783782E-2</v>
      </c>
      <c r="F30">
        <v>61099</v>
      </c>
      <c r="G30">
        <v>2762</v>
      </c>
      <c r="H30" s="4">
        <f t="shared" si="4"/>
        <v>4.5205322509370038E-2</v>
      </c>
      <c r="I30">
        <v>75829</v>
      </c>
      <c r="J30">
        <v>8948</v>
      </c>
      <c r="K30" s="4">
        <f t="shared" si="5"/>
        <v>0.11800234738688364</v>
      </c>
      <c r="L30">
        <v>4319</v>
      </c>
      <c r="M30">
        <v>2116</v>
      </c>
      <c r="N30" s="4">
        <f t="shared" si="3"/>
        <v>0.4899282241259551</v>
      </c>
    </row>
    <row r="31" spans="1:14" x14ac:dyDescent="0.3">
      <c r="B31" t="s">
        <v>1</v>
      </c>
      <c r="C31">
        <v>719920</v>
      </c>
      <c r="D31">
        <v>77730</v>
      </c>
      <c r="E31" s="4">
        <f t="shared" si="2"/>
        <v>0.10797033003667074</v>
      </c>
      <c r="F31">
        <v>139454</v>
      </c>
      <c r="G31">
        <v>3616</v>
      </c>
      <c r="H31" s="4">
        <f t="shared" si="4"/>
        <v>2.5929697247837998E-2</v>
      </c>
      <c r="I31">
        <v>525571</v>
      </c>
      <c r="J31">
        <v>45185</v>
      </c>
      <c r="K31" s="4">
        <f t="shared" si="5"/>
        <v>8.5973160619592787E-2</v>
      </c>
      <c r="L31">
        <v>54895</v>
      </c>
      <c r="M31">
        <v>28929</v>
      </c>
      <c r="N31" s="4">
        <f t="shared" si="3"/>
        <v>0.52698788596411328</v>
      </c>
    </row>
    <row r="32" spans="1:14" x14ac:dyDescent="0.3">
      <c r="B32" t="s">
        <v>4</v>
      </c>
      <c r="C32">
        <v>576215</v>
      </c>
      <c r="D32">
        <v>68662</v>
      </c>
      <c r="E32" s="4">
        <f t="shared" si="2"/>
        <v>0.11916038284320957</v>
      </c>
      <c r="F32">
        <v>188780</v>
      </c>
      <c r="G32">
        <v>8672</v>
      </c>
      <c r="H32" s="4">
        <f t="shared" si="4"/>
        <v>4.5937069604831023E-2</v>
      </c>
      <c r="I32">
        <v>361880</v>
      </c>
      <c r="J32">
        <v>43691</v>
      </c>
      <c r="K32" s="4">
        <f t="shared" si="5"/>
        <v>0.12073339228473527</v>
      </c>
      <c r="L32">
        <v>25555</v>
      </c>
      <c r="M32">
        <v>16299</v>
      </c>
      <c r="N32" s="4">
        <f t="shared" si="3"/>
        <v>0.63780082175699471</v>
      </c>
    </row>
    <row r="33" spans="1:14" x14ac:dyDescent="0.3">
      <c r="B33" t="s">
        <v>5</v>
      </c>
      <c r="C33">
        <v>230871</v>
      </c>
      <c r="D33">
        <v>25846</v>
      </c>
      <c r="E33" s="4">
        <f t="shared" si="2"/>
        <v>0.11194996339947416</v>
      </c>
      <c r="F33">
        <v>78899</v>
      </c>
      <c r="G33">
        <v>3277</v>
      </c>
      <c r="H33" s="4">
        <f t="shared" si="4"/>
        <v>4.1534113233374317E-2</v>
      </c>
      <c r="I33">
        <v>143146</v>
      </c>
      <c r="J33">
        <v>16492</v>
      </c>
      <c r="K33" s="4">
        <f t="shared" si="5"/>
        <v>0.11521104327050703</v>
      </c>
      <c r="L33">
        <v>8826</v>
      </c>
      <c r="M33">
        <v>6077</v>
      </c>
      <c r="N33" s="4">
        <f t="shared" si="3"/>
        <v>0.68853387718105596</v>
      </c>
    </row>
    <row r="34" spans="1:14" x14ac:dyDescent="0.3">
      <c r="B34" t="s">
        <v>11</v>
      </c>
      <c r="C34">
        <v>186028</v>
      </c>
      <c r="D34">
        <v>10818</v>
      </c>
      <c r="E34" s="4">
        <f t="shared" si="2"/>
        <v>5.8152536177349647E-2</v>
      </c>
      <c r="F34">
        <v>25440</v>
      </c>
      <c r="G34">
        <v>603</v>
      </c>
      <c r="H34" s="4">
        <f t="shared" si="4"/>
        <v>2.3702830188679247E-2</v>
      </c>
      <c r="I34">
        <v>151351</v>
      </c>
      <c r="J34">
        <v>6571</v>
      </c>
      <c r="K34" s="4">
        <f t="shared" si="5"/>
        <v>4.3415636500584734E-2</v>
      </c>
      <c r="L34">
        <v>9237</v>
      </c>
      <c r="M34">
        <v>3644</v>
      </c>
      <c r="N34" s="4">
        <f t="shared" si="3"/>
        <v>0.39450037891090178</v>
      </c>
    </row>
    <row r="35" spans="1:14" x14ac:dyDescent="0.3">
      <c r="B35" t="s">
        <v>7</v>
      </c>
      <c r="C35">
        <v>407123</v>
      </c>
      <c r="D35">
        <v>36787</v>
      </c>
      <c r="E35" s="4">
        <f t="shared" si="2"/>
        <v>9.0358442043313697E-2</v>
      </c>
      <c r="F35">
        <v>97876</v>
      </c>
      <c r="G35">
        <v>3263</v>
      </c>
      <c r="H35" s="4">
        <f t="shared" si="4"/>
        <v>3.3338101270995957E-2</v>
      </c>
      <c r="I35">
        <v>291886</v>
      </c>
      <c r="J35">
        <v>25281</v>
      </c>
      <c r="K35" s="4">
        <f t="shared" si="5"/>
        <v>8.6612581624332788E-2</v>
      </c>
      <c r="L35">
        <v>17361</v>
      </c>
      <c r="M35">
        <v>8243</v>
      </c>
      <c r="N35" s="4">
        <f t="shared" si="3"/>
        <v>0.4747998387189678</v>
      </c>
    </row>
    <row r="36" spans="1:14" x14ac:dyDescent="0.3">
      <c r="B36" t="s">
        <v>9</v>
      </c>
      <c r="C36">
        <v>479799</v>
      </c>
      <c r="D36">
        <v>31946</v>
      </c>
      <c r="E36" s="4">
        <f t="shared" si="2"/>
        <v>6.6582047899224464E-2</v>
      </c>
      <c r="F36">
        <v>150220</v>
      </c>
      <c r="G36">
        <v>5334</v>
      </c>
      <c r="H36" s="4">
        <f t="shared" si="4"/>
        <v>3.5507921714818265E-2</v>
      </c>
      <c r="I36">
        <v>318947</v>
      </c>
      <c r="J36">
        <v>22082</v>
      </c>
      <c r="K36" s="4">
        <f t="shared" si="5"/>
        <v>6.9234073372692009E-2</v>
      </c>
      <c r="L36">
        <v>10632</v>
      </c>
      <c r="M36">
        <v>4530</v>
      </c>
      <c r="N36" s="4">
        <f t="shared" si="3"/>
        <v>0.42607223476297967</v>
      </c>
    </row>
    <row r="37" spans="1:14" x14ac:dyDescent="0.3">
      <c r="B37" t="s">
        <v>6</v>
      </c>
      <c r="C37">
        <v>276937</v>
      </c>
      <c r="D37">
        <v>47289</v>
      </c>
      <c r="E37" s="4">
        <f t="shared" si="2"/>
        <v>0.17075724803836251</v>
      </c>
      <c r="F37">
        <v>52709</v>
      </c>
      <c r="G37">
        <v>2902</v>
      </c>
      <c r="H37" s="4">
        <f t="shared" si="4"/>
        <v>5.5057011136618032E-2</v>
      </c>
      <c r="I37">
        <v>186128</v>
      </c>
      <c r="J37">
        <v>24268</v>
      </c>
      <c r="K37" s="4">
        <f t="shared" si="5"/>
        <v>0.13038339207427146</v>
      </c>
      <c r="L37">
        <v>38100</v>
      </c>
      <c r="M37">
        <v>20119</v>
      </c>
      <c r="N37" s="4">
        <f t="shared" si="3"/>
        <v>0.52805774278215223</v>
      </c>
    </row>
    <row r="38" spans="1:14" x14ac:dyDescent="0.3">
      <c r="B38" t="s">
        <v>10</v>
      </c>
      <c r="C38">
        <v>141464</v>
      </c>
      <c r="D38">
        <v>15202</v>
      </c>
      <c r="E38" s="4">
        <f t="shared" si="2"/>
        <v>0.10746196912288639</v>
      </c>
      <c r="F38">
        <v>54331</v>
      </c>
      <c r="G38">
        <v>2457</v>
      </c>
      <c r="H38" s="4">
        <f t="shared" si="4"/>
        <v>4.5222800979183152E-2</v>
      </c>
      <c r="I38">
        <v>83327</v>
      </c>
      <c r="J38">
        <v>10778</v>
      </c>
      <c r="K38" s="4">
        <f t="shared" si="5"/>
        <v>0.12934583028310151</v>
      </c>
      <c r="L38">
        <v>3806</v>
      </c>
      <c r="M38">
        <v>1967</v>
      </c>
      <c r="N38" s="4">
        <f t="shared" si="3"/>
        <v>0.51681555438780868</v>
      </c>
    </row>
    <row r="39" spans="1:14" x14ac:dyDescent="0.3">
      <c r="B39" t="s">
        <v>12</v>
      </c>
      <c r="C39">
        <v>134143</v>
      </c>
      <c r="D39">
        <v>15493</v>
      </c>
      <c r="E39" s="4">
        <f t="shared" si="2"/>
        <v>0.11549614963136355</v>
      </c>
      <c r="F39">
        <v>34226</v>
      </c>
      <c r="G39">
        <v>1352</v>
      </c>
      <c r="H39" s="4">
        <f t="shared" si="4"/>
        <v>3.9502132881435163E-2</v>
      </c>
      <c r="I39">
        <v>95237</v>
      </c>
      <c r="J39">
        <v>11746</v>
      </c>
      <c r="K39" s="4">
        <f t="shared" si="5"/>
        <v>0.12333441834581098</v>
      </c>
      <c r="L39">
        <v>4680</v>
      </c>
      <c r="M39">
        <v>2395</v>
      </c>
      <c r="N39" s="4">
        <f t="shared" si="3"/>
        <v>0.51175213675213671</v>
      </c>
    </row>
    <row r="40" spans="1:14" x14ac:dyDescent="0.3">
      <c r="B40" t="s">
        <v>20</v>
      </c>
      <c r="C40">
        <v>178425</v>
      </c>
      <c r="D40">
        <v>21971</v>
      </c>
      <c r="E40" s="4">
        <f t="shared" si="2"/>
        <v>0.1231385736303769</v>
      </c>
      <c r="F40">
        <v>35022</v>
      </c>
      <c r="G40">
        <v>1365</v>
      </c>
      <c r="H40" s="4">
        <f t="shared" si="4"/>
        <v>3.8975501113585748E-2</v>
      </c>
      <c r="I40">
        <v>134993</v>
      </c>
      <c r="J40">
        <v>16198</v>
      </c>
      <c r="K40" s="4">
        <f t="shared" si="5"/>
        <v>0.11999140696184246</v>
      </c>
      <c r="L40">
        <v>8410</v>
      </c>
      <c r="M40">
        <v>4408</v>
      </c>
      <c r="N40" s="4">
        <f t="shared" si="3"/>
        <v>0.52413793103448281</v>
      </c>
    </row>
    <row r="42" spans="1:14" x14ac:dyDescent="0.3">
      <c r="A42" s="8" t="s">
        <v>37</v>
      </c>
      <c r="B42" t="s">
        <v>35</v>
      </c>
      <c r="C42">
        <v>28502536</v>
      </c>
      <c r="D42">
        <v>5480116</v>
      </c>
      <c r="E42" s="4">
        <f t="shared" si="2"/>
        <v>0.19226766348089167</v>
      </c>
      <c r="F42">
        <v>5161770</v>
      </c>
      <c r="G42">
        <v>150222</v>
      </c>
      <c r="H42" s="4">
        <f t="shared" ref="H42:H60" si="6">G42/F42</f>
        <v>2.9102807757804008E-2</v>
      </c>
      <c r="I42">
        <v>18213854</v>
      </c>
      <c r="J42">
        <v>2445648</v>
      </c>
      <c r="K42" s="4">
        <f t="shared" ref="K42:K60" si="7">J42/I42</f>
        <v>0.13427405314657734</v>
      </c>
      <c r="L42">
        <v>5126912</v>
      </c>
      <c r="M42">
        <v>2884246</v>
      </c>
      <c r="N42" s="4">
        <f t="shared" si="3"/>
        <v>0.56256982760772956</v>
      </c>
    </row>
    <row r="43" spans="1:14" x14ac:dyDescent="0.3">
      <c r="B43" t="s">
        <v>2</v>
      </c>
      <c r="C43">
        <v>22966879</v>
      </c>
      <c r="D43">
        <v>4793353</v>
      </c>
      <c r="E43" s="4">
        <f t="shared" si="2"/>
        <v>0.20870719961558556</v>
      </c>
      <c r="F43">
        <v>3857892</v>
      </c>
      <c r="G43">
        <v>114070</v>
      </c>
      <c r="H43" s="4">
        <f t="shared" si="6"/>
        <v>2.9567960948621682E-2</v>
      </c>
      <c r="I43">
        <v>14388566</v>
      </c>
      <c r="J43">
        <v>2033127</v>
      </c>
      <c r="K43" s="4">
        <f t="shared" si="7"/>
        <v>0.14130157237350824</v>
      </c>
      <c r="L43">
        <v>4720421</v>
      </c>
      <c r="M43">
        <v>2646156</v>
      </c>
      <c r="N43" s="4">
        <f t="shared" si="3"/>
        <v>0.56057627063348803</v>
      </c>
    </row>
    <row r="44" spans="1:14" x14ac:dyDescent="0.3">
      <c r="B44" t="s">
        <v>3</v>
      </c>
      <c r="C44">
        <v>276660</v>
      </c>
      <c r="D44">
        <v>76029</v>
      </c>
      <c r="E44" s="4">
        <f t="shared" si="2"/>
        <v>0.27481023639123836</v>
      </c>
      <c r="F44">
        <v>14732</v>
      </c>
      <c r="G44">
        <v>463</v>
      </c>
      <c r="H44" s="4">
        <f t="shared" si="6"/>
        <v>3.1428183546022267E-2</v>
      </c>
      <c r="I44">
        <v>168486</v>
      </c>
      <c r="J44">
        <v>25612</v>
      </c>
      <c r="K44" s="4">
        <f t="shared" si="7"/>
        <v>0.1520126301295063</v>
      </c>
      <c r="L44">
        <v>93442</v>
      </c>
      <c r="M44">
        <v>49954</v>
      </c>
      <c r="N44" s="4">
        <f t="shared" si="3"/>
        <v>0.53459900258984183</v>
      </c>
    </row>
    <row r="45" spans="1:14" x14ac:dyDescent="0.3">
      <c r="B45" t="s">
        <v>16</v>
      </c>
      <c r="C45">
        <v>29084</v>
      </c>
      <c r="D45">
        <v>7300</v>
      </c>
      <c r="E45" s="4">
        <f t="shared" si="2"/>
        <v>0.25099711181405582</v>
      </c>
      <c r="F45">
        <v>9021</v>
      </c>
      <c r="G45">
        <v>492</v>
      </c>
      <c r="H45" s="4">
        <f t="shared" si="6"/>
        <v>5.453940804788826E-2</v>
      </c>
      <c r="I45">
        <v>18318</v>
      </c>
      <c r="J45">
        <v>5537</v>
      </c>
      <c r="K45" s="4">
        <f t="shared" si="7"/>
        <v>0.30227099028278198</v>
      </c>
      <c r="L45">
        <v>1745</v>
      </c>
      <c r="M45">
        <v>1271</v>
      </c>
      <c r="N45" s="4">
        <f t="shared" si="3"/>
        <v>0.7283667621776504</v>
      </c>
    </row>
    <row r="46" spans="1:14" x14ac:dyDescent="0.3">
      <c r="B46" t="s">
        <v>0</v>
      </c>
      <c r="C46">
        <v>1305854</v>
      </c>
      <c r="D46">
        <v>121089</v>
      </c>
      <c r="E46" s="4">
        <f t="shared" si="2"/>
        <v>9.2727824090595115E-2</v>
      </c>
      <c r="F46">
        <v>186098</v>
      </c>
      <c r="G46">
        <v>3661</v>
      </c>
      <c r="H46" s="4">
        <f t="shared" si="6"/>
        <v>1.9672430654816279E-2</v>
      </c>
      <c r="I46">
        <v>1026405</v>
      </c>
      <c r="J46">
        <v>68436</v>
      </c>
      <c r="K46" s="4">
        <f t="shared" si="7"/>
        <v>6.6675435135253633E-2</v>
      </c>
      <c r="L46">
        <v>93351</v>
      </c>
      <c r="M46">
        <v>48992</v>
      </c>
      <c r="N46" s="4">
        <f t="shared" si="3"/>
        <v>0.52481494574241305</v>
      </c>
    </row>
    <row r="47" spans="1:14" x14ac:dyDescent="0.3">
      <c r="B47" t="s">
        <v>17</v>
      </c>
      <c r="C47">
        <v>215110</v>
      </c>
      <c r="D47">
        <v>22778</v>
      </c>
      <c r="E47" s="4">
        <f t="shared" si="2"/>
        <v>0.10589000976244713</v>
      </c>
      <c r="F47">
        <v>92952</v>
      </c>
      <c r="G47">
        <v>3485</v>
      </c>
      <c r="H47" s="4">
        <f t="shared" si="6"/>
        <v>3.7492469231431277E-2</v>
      </c>
      <c r="I47">
        <v>115427</v>
      </c>
      <c r="J47">
        <v>15263</v>
      </c>
      <c r="K47" s="4">
        <f t="shared" si="7"/>
        <v>0.13223076056728494</v>
      </c>
      <c r="L47">
        <v>6731</v>
      </c>
      <c r="M47">
        <v>4030</v>
      </c>
      <c r="N47" s="4">
        <f t="shared" si="3"/>
        <v>0.59872232952013071</v>
      </c>
    </row>
    <row r="48" spans="1:14" x14ac:dyDescent="0.3">
      <c r="B48" t="s">
        <v>18</v>
      </c>
      <c r="C48">
        <v>82979</v>
      </c>
      <c r="D48">
        <v>6850</v>
      </c>
      <c r="E48" s="4">
        <f t="shared" si="2"/>
        <v>8.2551006881259117E-2</v>
      </c>
      <c r="F48">
        <v>40181</v>
      </c>
      <c r="G48">
        <v>1108</v>
      </c>
      <c r="H48" s="4">
        <f t="shared" si="6"/>
        <v>2.7575222119907417E-2</v>
      </c>
      <c r="I48">
        <v>41091</v>
      </c>
      <c r="J48">
        <v>4825</v>
      </c>
      <c r="K48" s="4">
        <f t="shared" si="7"/>
        <v>0.11742230658781729</v>
      </c>
      <c r="L48">
        <v>1707</v>
      </c>
      <c r="M48">
        <v>917</v>
      </c>
      <c r="N48" s="4">
        <f t="shared" si="3"/>
        <v>0.53719976567076744</v>
      </c>
    </row>
    <row r="49" spans="2:14" customFormat="1" x14ac:dyDescent="0.3">
      <c r="B49" t="s">
        <v>19</v>
      </c>
      <c r="C49">
        <v>166041</v>
      </c>
      <c r="D49">
        <v>13239</v>
      </c>
      <c r="E49" s="4">
        <f t="shared" si="2"/>
        <v>7.9733318879072035E-2</v>
      </c>
      <c r="F49">
        <v>78802</v>
      </c>
      <c r="G49">
        <v>1991</v>
      </c>
      <c r="H49" s="4">
        <f t="shared" si="6"/>
        <v>2.5265856196543236E-2</v>
      </c>
      <c r="I49">
        <v>82408</v>
      </c>
      <c r="J49">
        <v>8784</v>
      </c>
      <c r="K49" s="4">
        <f t="shared" si="7"/>
        <v>0.10659159304921852</v>
      </c>
      <c r="L49">
        <v>4831</v>
      </c>
      <c r="M49">
        <v>2464</v>
      </c>
      <c r="N49" s="4">
        <f t="shared" si="3"/>
        <v>0.51003932933140139</v>
      </c>
    </row>
    <row r="50" spans="2:14" customFormat="1" x14ac:dyDescent="0.3">
      <c r="B50" t="s">
        <v>8</v>
      </c>
      <c r="C50">
        <v>148737</v>
      </c>
      <c r="D50">
        <v>15045</v>
      </c>
      <c r="E50" s="4">
        <f t="shared" si="2"/>
        <v>0.10115169729119183</v>
      </c>
      <c r="F50">
        <v>58580</v>
      </c>
      <c r="G50">
        <v>1704</v>
      </c>
      <c r="H50" s="4">
        <f t="shared" si="6"/>
        <v>2.908842608398771E-2</v>
      </c>
      <c r="I50">
        <v>84706</v>
      </c>
      <c r="J50">
        <v>10313</v>
      </c>
      <c r="K50" s="4">
        <f t="shared" si="7"/>
        <v>0.12175052534649257</v>
      </c>
      <c r="L50">
        <v>5451</v>
      </c>
      <c r="M50">
        <v>3028</v>
      </c>
      <c r="N50" s="4">
        <f t="shared" si="3"/>
        <v>0.555494404696386</v>
      </c>
    </row>
    <row r="51" spans="2:14" customFormat="1" x14ac:dyDescent="0.3">
      <c r="B51" t="s">
        <v>1</v>
      </c>
      <c r="C51">
        <v>693038</v>
      </c>
      <c r="D51">
        <v>103316</v>
      </c>
      <c r="E51" s="4">
        <f t="shared" si="2"/>
        <v>0.14907696259079589</v>
      </c>
      <c r="F51">
        <v>131987</v>
      </c>
      <c r="G51">
        <v>2584</v>
      </c>
      <c r="H51" s="4">
        <f t="shared" si="6"/>
        <v>1.9577685681165569E-2</v>
      </c>
      <c r="I51">
        <v>500861</v>
      </c>
      <c r="J51">
        <v>59754</v>
      </c>
      <c r="K51" s="4">
        <f t="shared" si="7"/>
        <v>0.11930256098997526</v>
      </c>
      <c r="L51">
        <v>60190</v>
      </c>
      <c r="M51">
        <v>40978</v>
      </c>
      <c r="N51" s="4">
        <f t="shared" si="3"/>
        <v>0.68081076590795808</v>
      </c>
    </row>
    <row r="52" spans="2:14" customFormat="1" x14ac:dyDescent="0.3">
      <c r="B52" t="s">
        <v>4</v>
      </c>
      <c r="C52">
        <v>548296</v>
      </c>
      <c r="D52">
        <v>84112</v>
      </c>
      <c r="E52" s="4">
        <f t="shared" si="2"/>
        <v>0.15340618935757327</v>
      </c>
      <c r="F52">
        <v>181513</v>
      </c>
      <c r="G52">
        <v>6534</v>
      </c>
      <c r="H52" s="4">
        <f t="shared" si="6"/>
        <v>3.5997421672276916E-2</v>
      </c>
      <c r="I52">
        <v>342809</v>
      </c>
      <c r="J52">
        <v>58964</v>
      </c>
      <c r="K52" s="4">
        <f t="shared" si="7"/>
        <v>0.17200248534898441</v>
      </c>
      <c r="L52">
        <v>23974</v>
      </c>
      <c r="M52">
        <v>18614</v>
      </c>
      <c r="N52" s="4">
        <f t="shared" si="3"/>
        <v>0.77642445983148412</v>
      </c>
    </row>
    <row r="53" spans="2:14" customFormat="1" x14ac:dyDescent="0.3">
      <c r="B53" t="s">
        <v>5</v>
      </c>
      <c r="C53">
        <v>216330</v>
      </c>
      <c r="D53">
        <v>29854</v>
      </c>
      <c r="E53" s="4">
        <f t="shared" si="2"/>
        <v>0.13800212638099199</v>
      </c>
      <c r="F53">
        <v>76597</v>
      </c>
      <c r="G53">
        <v>2276</v>
      </c>
      <c r="H53" s="4">
        <f t="shared" si="6"/>
        <v>2.9713957465697091E-2</v>
      </c>
      <c r="I53">
        <v>131970</v>
      </c>
      <c r="J53">
        <v>21716</v>
      </c>
      <c r="K53" s="4">
        <f t="shared" si="7"/>
        <v>0.16455254982192924</v>
      </c>
      <c r="L53">
        <v>7763</v>
      </c>
      <c r="M53">
        <v>5862</v>
      </c>
      <c r="N53" s="4">
        <f t="shared" si="3"/>
        <v>0.7551204431276568</v>
      </c>
    </row>
    <row r="54" spans="2:14" customFormat="1" x14ac:dyDescent="0.3">
      <c r="B54" t="s">
        <v>11</v>
      </c>
      <c r="C54">
        <v>207113</v>
      </c>
      <c r="D54">
        <v>13465</v>
      </c>
      <c r="E54" s="4">
        <f t="shared" si="2"/>
        <v>6.5012819089096285E-2</v>
      </c>
      <c r="F54">
        <v>25075</v>
      </c>
      <c r="G54">
        <v>431</v>
      </c>
      <c r="H54" s="4">
        <f t="shared" si="6"/>
        <v>1.7188434695912264E-2</v>
      </c>
      <c r="I54">
        <v>171440</v>
      </c>
      <c r="J54">
        <v>8092</v>
      </c>
      <c r="K54" s="4">
        <f t="shared" si="7"/>
        <v>4.7200186654223049E-2</v>
      </c>
      <c r="L54">
        <v>10598</v>
      </c>
      <c r="M54">
        <v>4942</v>
      </c>
      <c r="N54" s="4">
        <f t="shared" si="3"/>
        <v>0.46631439894319682</v>
      </c>
    </row>
    <row r="55" spans="2:14" customFormat="1" x14ac:dyDescent="0.3">
      <c r="B55" t="s">
        <v>7</v>
      </c>
      <c r="C55">
        <v>428597</v>
      </c>
      <c r="D55">
        <v>42458</v>
      </c>
      <c r="E55" s="4">
        <f t="shared" si="2"/>
        <v>9.9062755922229975E-2</v>
      </c>
      <c r="F55">
        <v>91704</v>
      </c>
      <c r="G55">
        <v>2302</v>
      </c>
      <c r="H55" s="4">
        <f t="shared" si="6"/>
        <v>2.5102503707580912E-2</v>
      </c>
      <c r="I55">
        <v>316019</v>
      </c>
      <c r="J55">
        <v>28558</v>
      </c>
      <c r="K55" s="4">
        <f t="shared" si="7"/>
        <v>9.0367984203481438E-2</v>
      </c>
      <c r="L55">
        <v>20874</v>
      </c>
      <c r="M55">
        <v>11598</v>
      </c>
      <c r="N55" s="4">
        <f t="shared" si="3"/>
        <v>0.5556194308709399</v>
      </c>
    </row>
    <row r="56" spans="2:14" customFormat="1" x14ac:dyDescent="0.3">
      <c r="B56" t="s">
        <v>9</v>
      </c>
      <c r="C56">
        <v>509829</v>
      </c>
      <c r="D56">
        <v>41070</v>
      </c>
      <c r="E56" s="4">
        <f t="shared" si="2"/>
        <v>8.0556421859093938E-2</v>
      </c>
      <c r="F56">
        <v>148015</v>
      </c>
      <c r="G56">
        <v>3620</v>
      </c>
      <c r="H56" s="4">
        <f t="shared" si="6"/>
        <v>2.4456980711414382E-2</v>
      </c>
      <c r="I56">
        <v>348471</v>
      </c>
      <c r="J56">
        <v>30213</v>
      </c>
      <c r="K56" s="4">
        <f t="shared" si="7"/>
        <v>8.6701619360004131E-2</v>
      </c>
      <c r="L56">
        <v>13343</v>
      </c>
      <c r="M56">
        <v>7237</v>
      </c>
      <c r="N56" s="4">
        <f t="shared" si="3"/>
        <v>0.54238177321441949</v>
      </c>
    </row>
    <row r="57" spans="2:14" customFormat="1" x14ac:dyDescent="0.3">
      <c r="B57" t="s">
        <v>6</v>
      </c>
      <c r="C57">
        <v>317888</v>
      </c>
      <c r="D57">
        <v>60196</v>
      </c>
      <c r="E57" s="4">
        <f t="shared" si="2"/>
        <v>0.18936229112140124</v>
      </c>
      <c r="F57">
        <v>50962</v>
      </c>
      <c r="G57">
        <v>1793</v>
      </c>
      <c r="H57" s="4">
        <f t="shared" si="6"/>
        <v>3.5183077587221855E-2</v>
      </c>
      <c r="I57">
        <v>222190</v>
      </c>
      <c r="J57">
        <v>31383</v>
      </c>
      <c r="K57" s="4">
        <f t="shared" si="7"/>
        <v>0.14124398037715469</v>
      </c>
      <c r="L57">
        <v>44736</v>
      </c>
      <c r="M57">
        <v>27020</v>
      </c>
      <c r="N57" s="4">
        <f t="shared" si="3"/>
        <v>0.6039878397711016</v>
      </c>
    </row>
    <row r="58" spans="2:14" customFormat="1" x14ac:dyDescent="0.3">
      <c r="B58" t="s">
        <v>10</v>
      </c>
      <c r="C58">
        <v>138973</v>
      </c>
      <c r="D58">
        <v>15993</v>
      </c>
      <c r="E58" s="4">
        <f t="shared" si="2"/>
        <v>0.11507990760795263</v>
      </c>
      <c r="F58">
        <v>52556</v>
      </c>
      <c r="G58">
        <v>1801</v>
      </c>
      <c r="H58" s="4">
        <f t="shared" si="6"/>
        <v>3.426820914833701E-2</v>
      </c>
      <c r="I58">
        <v>81484</v>
      </c>
      <c r="J58">
        <v>11264</v>
      </c>
      <c r="K58" s="4">
        <f t="shared" si="7"/>
        <v>0.13823572725933925</v>
      </c>
      <c r="L58">
        <v>4933</v>
      </c>
      <c r="M58">
        <v>2928</v>
      </c>
      <c r="N58" s="4">
        <f t="shared" si="3"/>
        <v>0.59355361848773569</v>
      </c>
    </row>
    <row r="59" spans="2:14" customFormat="1" x14ac:dyDescent="0.3">
      <c r="B59" t="s">
        <v>12</v>
      </c>
      <c r="C59">
        <v>96457</v>
      </c>
      <c r="D59">
        <v>11728</v>
      </c>
      <c r="E59" s="4">
        <f t="shared" si="2"/>
        <v>0.12158785780192211</v>
      </c>
      <c r="F59">
        <v>31575</v>
      </c>
      <c r="G59">
        <v>914</v>
      </c>
      <c r="H59" s="4">
        <f t="shared" si="6"/>
        <v>2.8946951702296119E-2</v>
      </c>
      <c r="I59">
        <v>61711</v>
      </c>
      <c r="J59">
        <v>8707</v>
      </c>
      <c r="K59" s="4">
        <f t="shared" si="7"/>
        <v>0.1410931600525028</v>
      </c>
      <c r="L59">
        <v>3171</v>
      </c>
      <c r="M59">
        <v>2107</v>
      </c>
      <c r="N59" s="4">
        <f t="shared" si="3"/>
        <v>0.66445916114790282</v>
      </c>
    </row>
    <row r="60" spans="2:14" customFormat="1" x14ac:dyDescent="0.3">
      <c r="B60" t="s">
        <v>20</v>
      </c>
      <c r="C60">
        <v>154671</v>
      </c>
      <c r="D60">
        <v>22241</v>
      </c>
      <c r="E60" s="4">
        <f t="shared" si="2"/>
        <v>0.14379554021115787</v>
      </c>
      <c r="F60">
        <v>33528</v>
      </c>
      <c r="G60">
        <v>993</v>
      </c>
      <c r="H60" s="4">
        <f t="shared" si="6"/>
        <v>2.9617036506800285E-2</v>
      </c>
      <c r="I60">
        <v>111492</v>
      </c>
      <c r="J60">
        <v>15100</v>
      </c>
      <c r="K60" s="4">
        <f t="shared" si="7"/>
        <v>0.13543572633014028</v>
      </c>
      <c r="L60">
        <v>9651</v>
      </c>
      <c r="M60">
        <v>6148</v>
      </c>
      <c r="N60" s="4">
        <f t="shared" si="3"/>
        <v>0.63703243187234482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A6" sqref="A6"/>
    </sheetView>
  </sheetViews>
  <sheetFormatPr defaultRowHeight="14.4" x14ac:dyDescent="0.3"/>
  <cols>
    <col min="1" max="1" width="16.6640625" customWidth="1"/>
    <col min="5" max="5" width="0.21875" customWidth="1"/>
  </cols>
  <sheetData>
    <row r="1" spans="1:5" x14ac:dyDescent="0.3">
      <c r="B1" t="s">
        <v>13</v>
      </c>
      <c r="C1" t="s">
        <v>14</v>
      </c>
      <c r="D1" t="s">
        <v>15</v>
      </c>
    </row>
    <row r="2" spans="1:5" x14ac:dyDescent="0.3">
      <c r="A2" t="s">
        <v>16</v>
      </c>
      <c r="B2" s="4">
        <v>7.6487554748424308E-2</v>
      </c>
      <c r="C2" s="4">
        <v>0.29798871859153325</v>
      </c>
      <c r="D2" s="4">
        <v>0.69536817102137771</v>
      </c>
      <c r="E2" s="5">
        <v>19</v>
      </c>
    </row>
    <row r="3" spans="1:5" x14ac:dyDescent="0.3">
      <c r="A3" t="s">
        <v>5</v>
      </c>
      <c r="B3" s="4">
        <v>4.1534113233374317E-2</v>
      </c>
      <c r="C3" s="4">
        <v>0.11521104327050703</v>
      </c>
      <c r="D3" s="4">
        <v>0.68853387718105596</v>
      </c>
      <c r="E3" s="5">
        <v>18</v>
      </c>
    </row>
    <row r="4" spans="1:5" x14ac:dyDescent="0.3">
      <c r="A4" t="s">
        <v>4</v>
      </c>
      <c r="B4" s="4">
        <v>4.5937069604831023E-2</v>
      </c>
      <c r="C4" s="4">
        <v>0.12073339228473527</v>
      </c>
      <c r="D4" s="4">
        <v>0.63780082175699471</v>
      </c>
      <c r="E4" s="5">
        <v>17</v>
      </c>
    </row>
    <row r="5" spans="1:5" x14ac:dyDescent="0.3">
      <c r="A5" t="s">
        <v>17</v>
      </c>
      <c r="B5" s="4">
        <v>6.0848089958488782E-2</v>
      </c>
      <c r="C5" s="4">
        <v>0.13675275813809776</v>
      </c>
      <c r="D5" s="4">
        <v>0.55084217092950716</v>
      </c>
      <c r="E5" s="5">
        <v>16</v>
      </c>
    </row>
    <row r="6" spans="1:5" x14ac:dyDescent="0.3">
      <c r="A6" t="s">
        <v>6</v>
      </c>
      <c r="B6" s="4">
        <v>5.5057011136618032E-2</v>
      </c>
      <c r="C6" s="4">
        <v>0.13038339207427146</v>
      </c>
      <c r="D6" s="4">
        <v>0.52805774278215223</v>
      </c>
      <c r="E6" s="5">
        <v>15</v>
      </c>
    </row>
    <row r="7" spans="1:5" x14ac:dyDescent="0.3">
      <c r="A7" t="s">
        <v>1</v>
      </c>
      <c r="B7" s="4">
        <v>2.5929697247837998E-2</v>
      </c>
      <c r="C7" s="4">
        <v>8.5973160619592787E-2</v>
      </c>
      <c r="D7" s="4">
        <v>0.52698788596411328</v>
      </c>
      <c r="E7" s="5">
        <v>14</v>
      </c>
    </row>
    <row r="8" spans="1:5" x14ac:dyDescent="0.3">
      <c r="A8" t="s">
        <v>20</v>
      </c>
      <c r="B8" s="4">
        <v>3.8975501113585748E-2</v>
      </c>
      <c r="C8" s="4">
        <v>0.11999140696184246</v>
      </c>
      <c r="D8" s="4">
        <v>0.52413793103448281</v>
      </c>
      <c r="E8" s="5">
        <v>13</v>
      </c>
    </row>
    <row r="9" spans="1:5" x14ac:dyDescent="0.3">
      <c r="A9" t="s">
        <v>10</v>
      </c>
      <c r="B9" s="4">
        <v>4.5222800979183152E-2</v>
      </c>
      <c r="C9" s="4">
        <v>0.12934583028310151</v>
      </c>
      <c r="D9" s="4">
        <v>0.51681555438780868</v>
      </c>
      <c r="E9" s="5">
        <v>12</v>
      </c>
    </row>
    <row r="10" spans="1:5" x14ac:dyDescent="0.3">
      <c r="A10" t="s">
        <v>3</v>
      </c>
      <c r="B10" s="4">
        <v>4.7536343754020327E-2</v>
      </c>
      <c r="C10" s="4">
        <v>0.15693324896061883</v>
      </c>
      <c r="D10" s="4">
        <v>0.5157902278263361</v>
      </c>
      <c r="E10" s="5">
        <v>11</v>
      </c>
    </row>
    <row r="11" spans="1:5" x14ac:dyDescent="0.3">
      <c r="A11" t="s">
        <v>12</v>
      </c>
      <c r="B11" s="4">
        <v>3.9502132881435163E-2</v>
      </c>
      <c r="C11" s="4">
        <v>0.12333441834581098</v>
      </c>
      <c r="D11" s="4">
        <v>0.51175213675213671</v>
      </c>
      <c r="E11" s="5">
        <v>10</v>
      </c>
    </row>
    <row r="12" spans="1:5" x14ac:dyDescent="0.3">
      <c r="A12" t="s">
        <v>38</v>
      </c>
      <c r="B12" s="4">
        <v>4.5960192433143657E-2</v>
      </c>
      <c r="C12" s="4">
        <v>0.12517012181660614</v>
      </c>
      <c r="D12" s="4">
        <v>0.50261403299333207</v>
      </c>
      <c r="E12" s="5">
        <v>9</v>
      </c>
    </row>
    <row r="13" spans="1:5" x14ac:dyDescent="0.3">
      <c r="A13" t="s">
        <v>2</v>
      </c>
      <c r="B13" s="4">
        <v>4.825543334500762E-2</v>
      </c>
      <c r="C13" s="4">
        <v>0.13348033355529546</v>
      </c>
      <c r="D13" s="4">
        <v>0.50156682017856113</v>
      </c>
      <c r="E13" s="5">
        <v>8</v>
      </c>
    </row>
    <row r="14" spans="1:5" x14ac:dyDescent="0.3">
      <c r="A14" t="s">
        <v>8</v>
      </c>
      <c r="B14" s="4">
        <v>4.5205322509370038E-2</v>
      </c>
      <c r="C14" s="4">
        <v>0.11800234738688364</v>
      </c>
      <c r="D14" s="4">
        <v>0.4899282241259551</v>
      </c>
      <c r="E14" s="5">
        <v>7</v>
      </c>
    </row>
    <row r="15" spans="1:5" x14ac:dyDescent="0.3">
      <c r="A15" t="s">
        <v>18</v>
      </c>
      <c r="B15" s="4">
        <v>4.2301552749963722E-2</v>
      </c>
      <c r="C15" s="4">
        <v>0.1117125617659474</v>
      </c>
      <c r="D15" s="4">
        <v>0.48546511627906974</v>
      </c>
      <c r="E15" s="5">
        <v>6</v>
      </c>
    </row>
    <row r="16" spans="1:5" x14ac:dyDescent="0.3">
      <c r="A16" t="s">
        <v>7</v>
      </c>
      <c r="B16" s="4">
        <v>3.3338101270995957E-2</v>
      </c>
      <c r="C16" s="4">
        <v>8.6612581624332788E-2</v>
      </c>
      <c r="D16" s="4">
        <v>0.4747998387189678</v>
      </c>
      <c r="E16" s="5">
        <v>5</v>
      </c>
    </row>
    <row r="17" spans="1:5" x14ac:dyDescent="0.3">
      <c r="A17" t="s">
        <v>0</v>
      </c>
      <c r="B17" s="4">
        <v>2.7456388121369947E-2</v>
      </c>
      <c r="C17" s="4">
        <v>5.8925202400961427E-2</v>
      </c>
      <c r="D17" s="4">
        <v>0.45952939663762898</v>
      </c>
      <c r="E17" s="5">
        <v>4</v>
      </c>
    </row>
    <row r="18" spans="1:5" x14ac:dyDescent="0.3">
      <c r="A18" t="s">
        <v>19</v>
      </c>
      <c r="B18" s="4">
        <v>3.7557946719277646E-2</v>
      </c>
      <c r="C18" s="4">
        <v>0.10255425388899558</v>
      </c>
      <c r="D18" s="4">
        <v>0.45030782761653476</v>
      </c>
      <c r="E18" s="5">
        <v>3</v>
      </c>
    </row>
    <row r="19" spans="1:5" x14ac:dyDescent="0.3">
      <c r="A19" t="s">
        <v>9</v>
      </c>
      <c r="B19" s="4">
        <v>3.5507921714818265E-2</v>
      </c>
      <c r="C19" s="4">
        <v>6.9234073372692009E-2</v>
      </c>
      <c r="D19" s="4">
        <v>0.42607223476297967</v>
      </c>
      <c r="E19" s="5">
        <v>2</v>
      </c>
    </row>
    <row r="20" spans="1:5" x14ac:dyDescent="0.3">
      <c r="A20" t="s">
        <v>11</v>
      </c>
      <c r="B20" s="4">
        <v>2.3702830188679247E-2</v>
      </c>
      <c r="C20" s="4">
        <v>4.3415636500584734E-2</v>
      </c>
      <c r="D20" s="4">
        <v>0.39450037891090178</v>
      </c>
      <c r="E20" s="5">
        <v>1</v>
      </c>
    </row>
    <row r="23" spans="1:5" x14ac:dyDescent="0.3">
      <c r="A23" s="1"/>
      <c r="B23" s="2"/>
      <c r="C23" s="2"/>
      <c r="D23" s="2"/>
    </row>
    <row r="24" spans="1:5" x14ac:dyDescent="0.3">
      <c r="A24" s="1"/>
      <c r="B24" s="2"/>
      <c r="C24" s="2"/>
      <c r="D24" s="2"/>
    </row>
    <row r="25" spans="1:5" x14ac:dyDescent="0.3">
      <c r="A25" s="1"/>
      <c r="B25" s="2"/>
      <c r="C25" s="2"/>
      <c r="D25" s="2"/>
    </row>
    <row r="26" spans="1:5" x14ac:dyDescent="0.3">
      <c r="A26" s="1"/>
      <c r="B26" s="2"/>
      <c r="C26" s="2"/>
      <c r="D26" s="2"/>
    </row>
    <row r="27" spans="1:5" x14ac:dyDescent="0.3">
      <c r="A27" s="1"/>
      <c r="B27" s="2"/>
      <c r="C27" s="2"/>
      <c r="D27" s="2"/>
    </row>
    <row r="28" spans="1:5" x14ac:dyDescent="0.3">
      <c r="A28" s="1"/>
      <c r="B28" s="2"/>
      <c r="C28" s="2"/>
      <c r="D28" s="2"/>
    </row>
    <row r="29" spans="1:5" x14ac:dyDescent="0.3">
      <c r="A29" s="1"/>
      <c r="B29" s="2"/>
      <c r="C29" s="2"/>
      <c r="D29" s="2"/>
    </row>
    <row r="30" spans="1:5" x14ac:dyDescent="0.3">
      <c r="A30" s="1"/>
      <c r="B30" s="2"/>
      <c r="C30" s="2"/>
      <c r="D30" s="2"/>
    </row>
    <row r="31" spans="1:5" x14ac:dyDescent="0.3">
      <c r="A31" s="1"/>
      <c r="B31" s="2"/>
      <c r="C31" s="2"/>
      <c r="D31" s="2"/>
    </row>
    <row r="32" spans="1:5" x14ac:dyDescent="0.3">
      <c r="A32" s="1"/>
      <c r="B32" s="2"/>
      <c r="C32" s="2"/>
      <c r="D32" s="2"/>
    </row>
    <row r="33" spans="1:4" x14ac:dyDescent="0.3">
      <c r="A33" s="1"/>
      <c r="B33" s="2"/>
      <c r="C33" s="2"/>
      <c r="D33" s="2"/>
    </row>
    <row r="34" spans="1:4" x14ac:dyDescent="0.3">
      <c r="A34" s="1"/>
      <c r="B34" s="2"/>
      <c r="C34" s="2"/>
      <c r="D34" s="2"/>
    </row>
    <row r="35" spans="1:4" x14ac:dyDescent="0.3">
      <c r="A35" s="1"/>
      <c r="B35" s="2"/>
      <c r="C35" s="2"/>
      <c r="D35" s="2"/>
    </row>
    <row r="36" spans="1:4" x14ac:dyDescent="0.3">
      <c r="A36" s="1"/>
      <c r="B36" s="2"/>
      <c r="C36" s="2"/>
      <c r="D36" s="2"/>
    </row>
    <row r="37" spans="1:4" x14ac:dyDescent="0.3">
      <c r="A37" s="1"/>
      <c r="B37" s="2"/>
      <c r="C37" s="2"/>
      <c r="D37" s="2"/>
    </row>
    <row r="38" spans="1:4" x14ac:dyDescent="0.3">
      <c r="A38" s="1"/>
      <c r="B38" s="2"/>
      <c r="C38" s="2"/>
      <c r="D38" s="2"/>
    </row>
    <row r="39" spans="1:4" x14ac:dyDescent="0.3">
      <c r="A39" s="1"/>
      <c r="B39" s="2"/>
      <c r="C39" s="2"/>
      <c r="D39" s="2"/>
    </row>
    <row r="40" spans="1:4" x14ac:dyDescent="0.3">
      <c r="A40" s="3"/>
      <c r="B40" s="2"/>
      <c r="C40" s="2"/>
      <c r="D40" s="2"/>
    </row>
  </sheetData>
  <sortState ref="A2:D20">
    <sortCondition descending="1" ref="D2:D20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Normal="100" workbookViewId="0">
      <selection activeCell="O15" sqref="O15"/>
    </sheetView>
  </sheetViews>
  <sheetFormatPr defaultRowHeight="14.4" x14ac:dyDescent="0.3"/>
  <cols>
    <col min="1" max="1" width="16.6640625" customWidth="1"/>
    <col min="5" max="5" width="0.21875" customWidth="1"/>
  </cols>
  <sheetData>
    <row r="1" spans="1:5" x14ac:dyDescent="0.3">
      <c r="B1" t="s">
        <v>13</v>
      </c>
      <c r="C1" t="s">
        <v>14</v>
      </c>
      <c r="D1" t="s">
        <v>15</v>
      </c>
    </row>
    <row r="2" spans="1:5" x14ac:dyDescent="0.3">
      <c r="A2" t="s">
        <v>4</v>
      </c>
      <c r="B2" s="4">
        <v>3.5997421672276916E-2</v>
      </c>
      <c r="C2" s="4">
        <v>0.17200248534898441</v>
      </c>
      <c r="D2" s="4">
        <v>0.77642445983148412</v>
      </c>
      <c r="E2" s="5">
        <v>19</v>
      </c>
    </row>
    <row r="3" spans="1:5" x14ac:dyDescent="0.3">
      <c r="A3" t="s">
        <v>5</v>
      </c>
      <c r="B3" s="4">
        <v>2.9713957465697091E-2</v>
      </c>
      <c r="C3" s="4">
        <v>0.16455254982192924</v>
      </c>
      <c r="D3" s="4">
        <v>0.7551204431276568</v>
      </c>
      <c r="E3" s="5">
        <v>18</v>
      </c>
    </row>
    <row r="4" spans="1:5" x14ac:dyDescent="0.3">
      <c r="A4" t="s">
        <v>16</v>
      </c>
      <c r="B4" s="4">
        <v>5.453940804788826E-2</v>
      </c>
      <c r="C4" s="4">
        <v>0.30227099028278198</v>
      </c>
      <c r="D4" s="4">
        <v>0.7283667621776504</v>
      </c>
      <c r="E4" s="5">
        <v>17</v>
      </c>
    </row>
    <row r="5" spans="1:5" x14ac:dyDescent="0.3">
      <c r="A5" t="s">
        <v>1</v>
      </c>
      <c r="B5" s="4">
        <v>1.9577685681165569E-2</v>
      </c>
      <c r="C5" s="4">
        <v>0.11930256098997526</v>
      </c>
      <c r="D5" s="4">
        <v>0.68081076590795808</v>
      </c>
      <c r="E5" s="5">
        <v>16</v>
      </c>
    </row>
    <row r="6" spans="1:5" x14ac:dyDescent="0.3">
      <c r="A6" t="s">
        <v>12</v>
      </c>
      <c r="B6" s="4">
        <v>2.8946951702296119E-2</v>
      </c>
      <c r="C6" s="4">
        <v>0.1410931600525028</v>
      </c>
      <c r="D6" s="4">
        <v>0.66445916114790282</v>
      </c>
      <c r="E6" s="5">
        <v>15</v>
      </c>
    </row>
    <row r="7" spans="1:5" x14ac:dyDescent="0.3">
      <c r="A7" t="s">
        <v>20</v>
      </c>
      <c r="B7" s="4">
        <v>2.9617036506800285E-2</v>
      </c>
      <c r="C7" s="4">
        <v>0.13543572633014028</v>
      </c>
      <c r="D7" s="4">
        <v>0.63703243187234482</v>
      </c>
      <c r="E7" s="5">
        <v>14</v>
      </c>
    </row>
    <row r="8" spans="1:5" x14ac:dyDescent="0.3">
      <c r="A8" t="s">
        <v>6</v>
      </c>
      <c r="B8" s="4">
        <v>3.5183077587221855E-2</v>
      </c>
      <c r="C8" s="4">
        <v>0.14124398037715469</v>
      </c>
      <c r="D8" s="4">
        <v>0.6039878397711016</v>
      </c>
      <c r="E8" s="5">
        <v>13</v>
      </c>
    </row>
    <row r="9" spans="1:5" x14ac:dyDescent="0.3">
      <c r="A9" t="s">
        <v>17</v>
      </c>
      <c r="B9" s="4">
        <v>3.7492469231431277E-2</v>
      </c>
      <c r="C9" s="4">
        <v>0.13223076056728494</v>
      </c>
      <c r="D9" s="4">
        <v>0.59872232952013071</v>
      </c>
      <c r="E9" s="5">
        <v>12</v>
      </c>
    </row>
    <row r="10" spans="1:5" x14ac:dyDescent="0.3">
      <c r="A10" t="s">
        <v>10</v>
      </c>
      <c r="B10" s="4">
        <v>3.426820914833701E-2</v>
      </c>
      <c r="C10" s="4">
        <v>0.13823572725933925</v>
      </c>
      <c r="D10" s="4">
        <v>0.59355361848773569</v>
      </c>
      <c r="E10" s="5">
        <v>11</v>
      </c>
    </row>
    <row r="11" spans="1:5" x14ac:dyDescent="0.3">
      <c r="A11" t="s">
        <v>38</v>
      </c>
      <c r="B11" s="4">
        <v>2.9102807757804008E-2</v>
      </c>
      <c r="C11" s="4">
        <v>0.13427405314657734</v>
      </c>
      <c r="D11" s="4">
        <v>0.56256982760772956</v>
      </c>
      <c r="E11" s="5">
        <v>10</v>
      </c>
    </row>
    <row r="12" spans="1:5" x14ac:dyDescent="0.3">
      <c r="A12" t="s">
        <v>2</v>
      </c>
      <c r="B12" s="4">
        <v>2.9567960948621682E-2</v>
      </c>
      <c r="C12" s="4">
        <v>0.14130157237350824</v>
      </c>
      <c r="D12" s="4">
        <v>0.56057627063348803</v>
      </c>
      <c r="E12" s="5">
        <v>9</v>
      </c>
    </row>
    <row r="13" spans="1:5" x14ac:dyDescent="0.3">
      <c r="A13" t="s">
        <v>7</v>
      </c>
      <c r="B13" s="4">
        <v>2.5102503707580912E-2</v>
      </c>
      <c r="C13" s="4">
        <v>9.0367984203481438E-2</v>
      </c>
      <c r="D13" s="4">
        <v>0.5556194308709399</v>
      </c>
      <c r="E13" s="5">
        <v>8</v>
      </c>
    </row>
    <row r="14" spans="1:5" x14ac:dyDescent="0.3">
      <c r="A14" t="s">
        <v>8</v>
      </c>
      <c r="B14" s="4">
        <v>2.908842608398771E-2</v>
      </c>
      <c r="C14" s="4">
        <v>0.12175052534649257</v>
      </c>
      <c r="D14" s="4">
        <v>0.555494404696386</v>
      </c>
      <c r="E14" s="5">
        <v>7</v>
      </c>
    </row>
    <row r="15" spans="1:5" x14ac:dyDescent="0.3">
      <c r="A15" t="s">
        <v>9</v>
      </c>
      <c r="B15" s="4">
        <v>2.4456980711414382E-2</v>
      </c>
      <c r="C15" s="4">
        <v>8.6701619360004131E-2</v>
      </c>
      <c r="D15" s="4">
        <v>0.54238177321441949</v>
      </c>
      <c r="E15" s="5">
        <v>6</v>
      </c>
    </row>
    <row r="16" spans="1:5" x14ac:dyDescent="0.3">
      <c r="A16" t="s">
        <v>18</v>
      </c>
      <c r="B16" s="4">
        <v>2.7575222119907417E-2</v>
      </c>
      <c r="C16" s="4">
        <v>0.11742230658781729</v>
      </c>
      <c r="D16" s="4">
        <v>0.53719976567076744</v>
      </c>
      <c r="E16" s="5">
        <v>5</v>
      </c>
    </row>
    <row r="17" spans="1:5" x14ac:dyDescent="0.3">
      <c r="A17" t="s">
        <v>3</v>
      </c>
      <c r="B17" s="4">
        <v>3.1428183546022267E-2</v>
      </c>
      <c r="C17" s="4">
        <v>0.1520126301295063</v>
      </c>
      <c r="D17" s="4">
        <v>0.53459900258984183</v>
      </c>
      <c r="E17" s="5">
        <v>4</v>
      </c>
    </row>
    <row r="18" spans="1:5" x14ac:dyDescent="0.3">
      <c r="A18" t="s">
        <v>0</v>
      </c>
      <c r="B18" s="4">
        <v>1.9672430654816279E-2</v>
      </c>
      <c r="C18" s="4">
        <v>6.6675435135253633E-2</v>
      </c>
      <c r="D18" s="4">
        <v>0.52481494574241305</v>
      </c>
      <c r="E18" s="5">
        <v>3</v>
      </c>
    </row>
    <row r="19" spans="1:5" x14ac:dyDescent="0.3">
      <c r="A19" t="s">
        <v>19</v>
      </c>
      <c r="B19" s="4">
        <v>2.5265856196543236E-2</v>
      </c>
      <c r="C19" s="4">
        <v>0.10659159304921852</v>
      </c>
      <c r="D19" s="4">
        <v>0.51003932933140139</v>
      </c>
      <c r="E19" s="5">
        <v>2</v>
      </c>
    </row>
    <row r="20" spans="1:5" x14ac:dyDescent="0.3">
      <c r="A20" t="s">
        <v>11</v>
      </c>
      <c r="B20" s="4">
        <v>1.7188434695912264E-2</v>
      </c>
      <c r="C20" s="4">
        <v>4.7200186654223049E-2</v>
      </c>
      <c r="D20" s="4">
        <v>0.46631439894319682</v>
      </c>
      <c r="E20" s="5">
        <v>1</v>
      </c>
    </row>
    <row r="23" spans="1:5" x14ac:dyDescent="0.3">
      <c r="A23" s="1"/>
      <c r="B23" s="2"/>
      <c r="C23" s="2"/>
      <c r="D23" s="2"/>
    </row>
    <row r="24" spans="1:5" x14ac:dyDescent="0.3">
      <c r="A24" s="1"/>
      <c r="B24" s="2"/>
      <c r="C24" s="2"/>
      <c r="D24" s="2"/>
    </row>
    <row r="25" spans="1:5" x14ac:dyDescent="0.3">
      <c r="A25" s="1"/>
      <c r="B25" s="2"/>
      <c r="C25" s="2"/>
      <c r="D25" s="2"/>
    </row>
    <row r="26" spans="1:5" x14ac:dyDescent="0.3">
      <c r="A26" s="1"/>
      <c r="B26" s="2"/>
      <c r="C26" s="2"/>
      <c r="D26" s="2"/>
    </row>
    <row r="27" spans="1:5" x14ac:dyDescent="0.3">
      <c r="A27" s="1"/>
      <c r="B27" s="2"/>
      <c r="C27" s="2"/>
      <c r="D27" s="2"/>
    </row>
    <row r="28" spans="1:5" x14ac:dyDescent="0.3">
      <c r="A28" s="1"/>
      <c r="B28" s="2"/>
      <c r="C28" s="2"/>
      <c r="D28" s="2"/>
    </row>
    <row r="29" spans="1:5" x14ac:dyDescent="0.3">
      <c r="A29" s="1"/>
      <c r="B29" s="2"/>
      <c r="C29" s="2"/>
      <c r="D29" s="2"/>
    </row>
    <row r="30" spans="1:5" x14ac:dyDescent="0.3">
      <c r="A30" s="1"/>
      <c r="B30" s="2"/>
      <c r="C30" s="2"/>
      <c r="D30" s="2"/>
    </row>
    <row r="31" spans="1:5" x14ac:dyDescent="0.3">
      <c r="A31" s="1"/>
      <c r="B31" s="2"/>
      <c r="C31" s="2"/>
      <c r="D31" s="2"/>
    </row>
    <row r="32" spans="1:5" x14ac:dyDescent="0.3">
      <c r="A32" s="1"/>
      <c r="B32" s="2"/>
      <c r="C32" s="2"/>
      <c r="D32" s="2"/>
    </row>
    <row r="33" spans="1:4" x14ac:dyDescent="0.3">
      <c r="A33" s="1"/>
      <c r="B33" s="2"/>
      <c r="C33" s="2"/>
      <c r="D33" s="2"/>
    </row>
    <row r="34" spans="1:4" x14ac:dyDescent="0.3">
      <c r="A34" s="1"/>
      <c r="B34" s="2"/>
      <c r="C34" s="2"/>
      <c r="D34" s="2"/>
    </row>
    <row r="35" spans="1:4" x14ac:dyDescent="0.3">
      <c r="A35" s="1"/>
      <c r="B35" s="2"/>
      <c r="C35" s="2"/>
      <c r="D35" s="2"/>
    </row>
    <row r="36" spans="1:4" x14ac:dyDescent="0.3">
      <c r="A36" s="1"/>
      <c r="B36" s="2"/>
      <c r="C36" s="2"/>
      <c r="D36" s="2"/>
    </row>
    <row r="37" spans="1:4" x14ac:dyDescent="0.3">
      <c r="A37" s="1"/>
      <c r="B37" s="2"/>
      <c r="C37" s="2"/>
      <c r="D37" s="2"/>
    </row>
    <row r="38" spans="1:4" x14ac:dyDescent="0.3">
      <c r="A38" s="1"/>
      <c r="B38" s="2"/>
      <c r="C38" s="2"/>
      <c r="D38" s="2"/>
    </row>
    <row r="39" spans="1:4" x14ac:dyDescent="0.3">
      <c r="A39" s="1"/>
      <c r="B39" s="2"/>
      <c r="C39" s="2"/>
      <c r="D39" s="2"/>
    </row>
    <row r="40" spans="1:4" x14ac:dyDescent="0.3">
      <c r="A40" s="3"/>
      <c r="B40" s="2"/>
      <c r="C40" s="2"/>
      <c r="D40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Data</vt:lpstr>
      <vt:lpstr>Figure3</vt:lpstr>
      <vt:lpstr>Figure4</vt:lpstr>
    </vt:vector>
  </TitlesOfParts>
  <Company>University of Manchester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msrtgsj2</dc:creator>
  <cp:lastModifiedBy>Stephen Jivraj</cp:lastModifiedBy>
  <cp:lastPrinted>2013-09-27T19:37:34Z</cp:lastPrinted>
  <dcterms:created xsi:type="dcterms:W3CDTF">2013-08-07T10:00:55Z</dcterms:created>
  <dcterms:modified xsi:type="dcterms:W3CDTF">2013-10-08T16:56:27Z</dcterms:modified>
</cp:coreProperties>
</file>