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5180" windowHeight="7560" activeTab="1"/>
  </bookViews>
  <sheets>
    <sheet name="Notes" sheetId="2" r:id="rId1"/>
    <sheet name="Figure 1" sheetId="5" r:id="rId2"/>
    <sheet name="Figure 2" sheetId="7" r:id="rId3"/>
  </sheets>
  <calcPr calcId="145621" iterate="1" iterateCount="1000" calcOnSave="0"/>
</workbook>
</file>

<file path=xl/calcChain.xml><?xml version="1.0" encoding="utf-8"?>
<calcChain xmlns="http://schemas.openxmlformats.org/spreadsheetml/2006/main">
  <c r="G6" i="7" l="1"/>
  <c r="F24" i="7"/>
  <c r="G24" i="7"/>
  <c r="E24" i="7"/>
  <c r="F5" i="7"/>
  <c r="G5" i="7"/>
  <c r="E5" i="7"/>
  <c r="E8" i="7"/>
  <c r="F8" i="7"/>
  <c r="G8" i="7"/>
  <c r="E9" i="7"/>
  <c r="G9" i="7"/>
  <c r="F9" i="7"/>
  <c r="E10" i="7"/>
  <c r="F10" i="7"/>
  <c r="G10" i="7"/>
  <c r="E11" i="7"/>
  <c r="F11" i="7"/>
  <c r="G11" i="7"/>
  <c r="E12" i="7"/>
  <c r="F12" i="7"/>
  <c r="G12" i="7"/>
  <c r="E13" i="7"/>
  <c r="G13" i="7"/>
  <c r="F13" i="7"/>
  <c r="E14" i="7"/>
  <c r="F14" i="7"/>
  <c r="G14" i="7"/>
  <c r="E15" i="7"/>
  <c r="F15" i="7"/>
  <c r="G15" i="7"/>
  <c r="E16" i="7"/>
  <c r="F16" i="7"/>
  <c r="G16" i="7"/>
  <c r="E17" i="7"/>
  <c r="G17" i="7"/>
  <c r="F17" i="7"/>
  <c r="E18" i="7"/>
  <c r="F18" i="7"/>
  <c r="G18" i="7"/>
  <c r="E19" i="7"/>
  <c r="F19" i="7"/>
  <c r="G19" i="7"/>
  <c r="E20" i="7"/>
  <c r="F20" i="7"/>
  <c r="G20" i="7"/>
  <c r="E7" i="7"/>
  <c r="F7" i="7"/>
  <c r="G7" i="7"/>
  <c r="F6" i="7"/>
  <c r="E6" i="7"/>
</calcChain>
</file>

<file path=xl/sharedStrings.xml><?xml version="1.0" encoding="utf-8"?>
<sst xmlns="http://schemas.openxmlformats.org/spreadsheetml/2006/main" count="79" uniqueCount="65">
  <si>
    <t>White</t>
  </si>
  <si>
    <t>Both years</t>
  </si>
  <si>
    <t>Arab</t>
  </si>
  <si>
    <t>Irish</t>
  </si>
  <si>
    <t>Indian</t>
  </si>
  <si>
    <t>Pakistani</t>
  </si>
  <si>
    <t>Bangladeshi</t>
  </si>
  <si>
    <t>Other Asian</t>
  </si>
  <si>
    <t>Other Black</t>
  </si>
  <si>
    <t>Chinese</t>
  </si>
  <si>
    <t>Any Other</t>
  </si>
  <si>
    <t>All people</t>
  </si>
  <si>
    <t>1991-2001</t>
  </si>
  <si>
    <t>2001-2011</t>
  </si>
  <si>
    <t>Other Mixed</t>
  </si>
  <si>
    <t>Stability of ethnic group: the proportion staying in the same category from one census to the next</t>
  </si>
  <si>
    <t>White British</t>
  </si>
  <si>
    <t>Mixed White &amp; Black Caribbean</t>
  </si>
  <si>
    <t>Other White</t>
  </si>
  <si>
    <t>Mixed White &amp; Asian</t>
  </si>
  <si>
    <t>Mixed White &amp; Black African</t>
  </si>
  <si>
    <t>Black African</t>
  </si>
  <si>
    <t>Black Caribbean</t>
  </si>
  <si>
    <t>White 99.2%</t>
  </si>
  <si>
    <t>White British 98.8%</t>
  </si>
  <si>
    <t>Bangladeshi 96.5%</t>
  </si>
  <si>
    <t>Pakistani 91.9%</t>
  </si>
  <si>
    <t>Chinese 90.9%</t>
  </si>
  <si>
    <t>Indian 88.0%</t>
  </si>
  <si>
    <t>Black African 83.1%</t>
  </si>
  <si>
    <t>Black Caribbean 81.1%</t>
  </si>
  <si>
    <t>Mixed White &amp; Black Caribbean 76.4%</t>
  </si>
  <si>
    <t>Irish 73.8%</t>
  </si>
  <si>
    <t>Other White 59.0%</t>
  </si>
  <si>
    <t>Mixed White &amp; Asian 58.8%</t>
  </si>
  <si>
    <t>Mixed White &amp; Black African 56.8%</t>
  </si>
  <si>
    <t>Other Asian 49.7%</t>
  </si>
  <si>
    <t>Other Mixed 29.6%</t>
  </si>
  <si>
    <t>Other Black 29.2%</t>
  </si>
  <si>
    <t>Any Other 12.1%</t>
  </si>
  <si>
    <t>Ludi Simpson, Centre on Dynamic of Ethnicity (CoDE)</t>
  </si>
  <si>
    <t>www.ethnicity.ac.uk/census</t>
  </si>
  <si>
    <t>Graph value</t>
  </si>
  <si>
    <t>Value*</t>
  </si>
  <si>
    <t>* Value for Other White shifted up for graph, to make it visible</t>
  </si>
  <si>
    <t>% moving out</t>
  </si>
  <si>
    <t>% moving in</t>
  </si>
  <si>
    <t>White Irish</t>
  </si>
  <si>
    <t>White: Other</t>
  </si>
  <si>
    <t>Asian: Other</t>
  </si>
  <si>
    <t>Black: Other</t>
  </si>
  <si>
    <t>How have ethnic and relgious identities changed in England and Wales?</t>
  </si>
  <si>
    <t>Data for Briefing 'How have ethnic identities changed in England and Wales?' Figures 1-2 and Table 1.</t>
  </si>
  <si>
    <t>Sources: The ONS Longitudinal Study, linking the 1991, 2001 and 2011 Censuses (Crown Copyright).</t>
  </si>
  <si>
    <t>Last updated 28/02/2014</t>
  </si>
  <si>
    <r>
      <t>Figure 1</t>
    </r>
    <r>
      <rPr>
        <sz val="11"/>
        <rFont val="Calibri"/>
        <family val="2"/>
      </rPr>
      <t>. Stability of ethnic group 1991-2001-2011</t>
    </r>
  </si>
  <si>
    <t>The percentage staying in the same ethnic group from one census to the next</t>
  </si>
  <si>
    <r>
      <t>Figure 2</t>
    </r>
    <r>
      <rPr>
        <sz val="11"/>
        <rFont val="Calibri"/>
        <family val="2"/>
      </rPr>
      <t>. Net transfer to each ethnic group from other categories, 2001-2011</t>
    </r>
  </si>
  <si>
    <t>Source: ONS Longitudinal Study, England and Wales</t>
  </si>
  <si>
    <t>The net transfer between the censuses is the difference between those moving in to it and those moving out of it</t>
  </si>
  <si>
    <t>Net transfers</t>
  </si>
  <si>
    <t>White Gypsy or Irish Traveller</t>
  </si>
  <si>
    <t>Figures are the stability in 2001-2011. The stability of the seven categories introduced in 2001 can be shown only for the period 2001-2011.</t>
  </si>
  <si>
    <t>Source: ONS Longitudinal Study of England and Wales.</t>
  </si>
  <si>
    <t>Numbers are those in the sample (approximately 1% of those  enumerated in both censuses).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</si>
</sst>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??_-;_-@_-"/>
    <numFmt numFmtId="165" formatCode="0.0%"/>
    <numFmt numFmtId="166" formatCode="\+0.0%;\-0.0%;\'\=\'"/>
  </numFmts>
  <fonts count="9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9" fontId="0" fillId="0" borderId="0" xfId="3" applyFont="1"/>
    <xf numFmtId="0" fontId="0" fillId="2" borderId="0" xfId="0" applyFill="1" applyBorder="1"/>
    <xf numFmtId="166" fontId="0" fillId="0" borderId="0" xfId="0" applyNumberFormat="1"/>
    <xf numFmtId="0" fontId="2" fillId="0" borderId="0" xfId="1" applyAlignment="1" applyProtection="1"/>
    <xf numFmtId="0" fontId="5" fillId="0" borderId="0" xfId="0" applyFont="1"/>
    <xf numFmtId="164" fontId="3" fillId="0" borderId="0" xfId="0" applyNumberFormat="1" applyFont="1" applyAlignment="1">
      <alignment wrapText="1"/>
    </xf>
    <xf numFmtId="0" fontId="6" fillId="0" borderId="0" xfId="0" applyFont="1"/>
    <xf numFmtId="0" fontId="7" fillId="0" borderId="0" xfId="0" applyFont="1"/>
    <xf numFmtId="164" fontId="3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165" fontId="3" fillId="0" borderId="0" xfId="0" applyNumberFormat="1" applyFont="1"/>
    <xf numFmtId="0" fontId="8" fillId="0" borderId="0" xfId="0" applyFont="1"/>
  </cellXfs>
  <cellStyles count="4">
    <cellStyle name="Hyperlink" xfId="1" builtinId="8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600075</xdr:colOff>
      <xdr:row>1</xdr:row>
      <xdr:rowOff>161925</xdr:rowOff>
    </xdr:from>
    <xdr:to>
      <xdr:col>14</xdr:col>
      <xdr:colOff>47625</xdr:colOff>
      <xdr:row>34</xdr:row>
      <xdr:rowOff>142875</xdr:rowOff>
    </xdr:to>
    <xdr:pic>
      <xdr:nvPicPr>
        <xdr:cNvPr id="2257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352425"/>
          <a:ext cx="3714750" cy="567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2</xdr:row>
      <xdr:rowOff>57150</xdr:rowOff>
    </xdr:from>
    <xdr:to>
      <xdr:col>18</xdr:col>
      <xdr:colOff>542925</xdr:colOff>
      <xdr:row>23</xdr:row>
      <xdr:rowOff>152400</xdr:rowOff>
    </xdr:to>
    <xdr:pic>
      <xdr:nvPicPr>
        <xdr:cNvPr id="51234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09575"/>
          <a:ext cx="7029450" cy="381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thnicity.ac.uk/censu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E37" sqref="E37"/>
    </sheetView>
  </sheetViews>
  <sheetFormatPr defaultRowHeight="12.75" x14ac:dyDescent="0.2"/>
  <cols>
    <col min="1" max="1" width="6.5703125" style="1" customWidth="1"/>
    <col min="2" max="2" width="10.140625" style="1" bestFit="1" customWidth="1"/>
    <col min="3" max="16384" width="9.140625" style="1"/>
  </cols>
  <sheetData>
    <row r="1" spans="1:2" ht="15" x14ac:dyDescent="0.25">
      <c r="A1" s="9" t="s">
        <v>51</v>
      </c>
    </row>
    <row r="2" spans="1:2" x14ac:dyDescent="0.2">
      <c r="A2" s="4" t="s">
        <v>40</v>
      </c>
    </row>
    <row r="3" spans="1:2" x14ac:dyDescent="0.2">
      <c r="A3" s="4" t="s">
        <v>54</v>
      </c>
    </row>
    <row r="4" spans="1:2" x14ac:dyDescent="0.2">
      <c r="A4" s="8" t="s">
        <v>41</v>
      </c>
    </row>
    <row r="5" spans="1:2" x14ac:dyDescent="0.2">
      <c r="A5"/>
    </row>
    <row r="6" spans="1:2" x14ac:dyDescent="0.2">
      <c r="A6" s="4" t="s">
        <v>52</v>
      </c>
      <c r="B6" s="6"/>
    </row>
    <row r="7" spans="1:2" x14ac:dyDescent="0.2">
      <c r="A7" s="4" t="s">
        <v>53</v>
      </c>
    </row>
    <row r="8" spans="1:2" x14ac:dyDescent="0.2">
      <c r="A8"/>
    </row>
  </sheetData>
  <phoneticPr fontId="4" type="noConversion"/>
  <hyperlinks>
    <hyperlink ref="A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workbookViewId="0">
      <selection activeCell="B44" sqref="B44"/>
    </sheetView>
  </sheetViews>
  <sheetFormatPr defaultRowHeight="12.75" x14ac:dyDescent="0.2"/>
  <cols>
    <col min="1" max="1" width="28" bestFit="1" customWidth="1"/>
    <col min="2" max="2" width="33.5703125" customWidth="1"/>
  </cols>
  <sheetData>
    <row r="1" spans="1:5" ht="15" x14ac:dyDescent="0.25">
      <c r="A1" s="9" t="s">
        <v>55</v>
      </c>
    </row>
    <row r="2" spans="1:5" ht="15" x14ac:dyDescent="0.25">
      <c r="A2" s="11" t="s">
        <v>56</v>
      </c>
    </row>
    <row r="4" spans="1:5" x14ac:dyDescent="0.2">
      <c r="A4" s="4" t="s">
        <v>15</v>
      </c>
    </row>
    <row r="6" spans="1:5" ht="25.5" x14ac:dyDescent="0.2">
      <c r="D6" s="14" t="s">
        <v>42</v>
      </c>
      <c r="E6" s="14" t="s">
        <v>43</v>
      </c>
    </row>
    <row r="7" spans="1:5" ht="25.5" x14ac:dyDescent="0.2">
      <c r="C7" s="13" t="s">
        <v>12</v>
      </c>
      <c r="D7" s="13" t="s">
        <v>13</v>
      </c>
      <c r="E7" s="13" t="s">
        <v>13</v>
      </c>
    </row>
    <row r="8" spans="1:5" x14ac:dyDescent="0.2">
      <c r="A8" t="s">
        <v>0</v>
      </c>
      <c r="B8" t="s">
        <v>23</v>
      </c>
      <c r="C8" s="3">
        <v>0.995</v>
      </c>
      <c r="D8" s="7">
        <v>0.9921280202258167</v>
      </c>
      <c r="E8" s="7">
        <v>0.9921280202258167</v>
      </c>
    </row>
    <row r="9" spans="1:5" x14ac:dyDescent="0.2">
      <c r="A9" s="4" t="s">
        <v>16</v>
      </c>
      <c r="B9" s="4" t="s">
        <v>24</v>
      </c>
      <c r="D9" s="3">
        <v>0.9877923430338118</v>
      </c>
      <c r="E9" s="3">
        <v>0.9877923430338118</v>
      </c>
    </row>
    <row r="10" spans="1:5" x14ac:dyDescent="0.2">
      <c r="A10" t="s">
        <v>6</v>
      </c>
      <c r="B10" t="s">
        <v>25</v>
      </c>
      <c r="C10" s="3">
        <v>0.93400000000000005</v>
      </c>
      <c r="D10" s="3">
        <v>0.96489241223103062</v>
      </c>
      <c r="E10" s="3">
        <v>0.96489241223103062</v>
      </c>
    </row>
    <row r="11" spans="1:5" x14ac:dyDescent="0.2">
      <c r="A11" t="s">
        <v>5</v>
      </c>
      <c r="B11" t="s">
        <v>26</v>
      </c>
      <c r="C11" s="3">
        <v>0.91900000000000004</v>
      </c>
      <c r="D11" s="3">
        <v>0.91891069526852276</v>
      </c>
      <c r="E11" s="3">
        <v>0.91891069526852276</v>
      </c>
    </row>
    <row r="12" spans="1:5" x14ac:dyDescent="0.2">
      <c r="A12" t="s">
        <v>9</v>
      </c>
      <c r="B12" t="s">
        <v>27</v>
      </c>
      <c r="C12" s="3">
        <v>0.91</v>
      </c>
      <c r="D12" s="3">
        <v>0.90944881889763785</v>
      </c>
      <c r="E12" s="3">
        <v>0.90944881889763785</v>
      </c>
    </row>
    <row r="13" spans="1:5" x14ac:dyDescent="0.2">
      <c r="A13" t="s">
        <v>4</v>
      </c>
      <c r="B13" t="s">
        <v>28</v>
      </c>
      <c r="C13" s="3">
        <v>0.91</v>
      </c>
      <c r="D13" s="3">
        <v>0.88023777041512374</v>
      </c>
      <c r="E13" s="3">
        <v>0.88023777041512374</v>
      </c>
    </row>
    <row r="14" spans="1:5" x14ac:dyDescent="0.2">
      <c r="A14" s="4" t="s">
        <v>21</v>
      </c>
      <c r="B14" s="4" t="s">
        <v>29</v>
      </c>
      <c r="C14" s="3">
        <v>0.77400000000000002</v>
      </c>
      <c r="D14" s="3">
        <v>0.83147243545010463</v>
      </c>
      <c r="E14" s="3">
        <v>0.83147243545010463</v>
      </c>
    </row>
    <row r="15" spans="1:5" x14ac:dyDescent="0.2">
      <c r="A15" s="4" t="s">
        <v>22</v>
      </c>
      <c r="B15" s="4" t="s">
        <v>30</v>
      </c>
      <c r="C15" s="3">
        <v>0.77200000000000002</v>
      </c>
      <c r="D15" s="3">
        <v>0.81113265023539183</v>
      </c>
      <c r="E15" s="3">
        <v>0.81113265023539183</v>
      </c>
    </row>
    <row r="16" spans="1:5" x14ac:dyDescent="0.2">
      <c r="A16" s="4" t="s">
        <v>17</v>
      </c>
      <c r="B16" s="4" t="s">
        <v>31</v>
      </c>
      <c r="D16" s="3">
        <v>0.7643454038997215</v>
      </c>
      <c r="E16" s="3">
        <v>0.7643454038997215</v>
      </c>
    </row>
    <row r="17" spans="1:5" x14ac:dyDescent="0.2">
      <c r="A17" t="s">
        <v>3</v>
      </c>
      <c r="B17" t="s">
        <v>32</v>
      </c>
      <c r="D17" s="3">
        <v>0.73768893222818133</v>
      </c>
      <c r="E17" s="3">
        <v>0.73768893222818133</v>
      </c>
    </row>
    <row r="18" spans="1:5" x14ac:dyDescent="0.2">
      <c r="A18" s="4" t="s">
        <v>18</v>
      </c>
      <c r="B18" s="4" t="s">
        <v>33</v>
      </c>
      <c r="D18" s="3">
        <v>0.60530347890451497</v>
      </c>
      <c r="E18" s="3">
        <v>0.59030347890451518</v>
      </c>
    </row>
    <row r="19" spans="1:5" x14ac:dyDescent="0.2">
      <c r="A19" s="4" t="s">
        <v>19</v>
      </c>
      <c r="B19" s="4" t="s">
        <v>34</v>
      </c>
      <c r="D19" s="3">
        <v>0.58819584171696848</v>
      </c>
      <c r="E19" s="3">
        <v>0.58819584171696848</v>
      </c>
    </row>
    <row r="20" spans="1:5" x14ac:dyDescent="0.2">
      <c r="A20" s="4" t="s">
        <v>20</v>
      </c>
      <c r="B20" s="4" t="s">
        <v>35</v>
      </c>
      <c r="D20" s="3">
        <v>0.56849315068493156</v>
      </c>
      <c r="E20" s="3">
        <v>0.56849315068493156</v>
      </c>
    </row>
    <row r="21" spans="1:5" x14ac:dyDescent="0.2">
      <c r="A21" t="s">
        <v>7</v>
      </c>
      <c r="B21" t="s">
        <v>36</v>
      </c>
      <c r="C21" s="3">
        <v>0.33600000000000002</v>
      </c>
      <c r="D21" s="3">
        <v>0.49728395061728398</v>
      </c>
      <c r="E21" s="3">
        <v>0.49728395061728398</v>
      </c>
    </row>
    <row r="22" spans="1:5" x14ac:dyDescent="0.2">
      <c r="A22" s="4" t="s">
        <v>14</v>
      </c>
      <c r="B22" s="4" t="s">
        <v>37</v>
      </c>
      <c r="D22" s="3">
        <v>0.29576194770063119</v>
      </c>
      <c r="E22" s="3">
        <v>0.29576194770063119</v>
      </c>
    </row>
    <row r="23" spans="1:5" x14ac:dyDescent="0.2">
      <c r="A23" t="s">
        <v>8</v>
      </c>
      <c r="B23" t="s">
        <v>38</v>
      </c>
      <c r="C23" s="3">
        <v>8.3000000000000004E-2</v>
      </c>
      <c r="D23" s="3">
        <v>0.29154078549848944</v>
      </c>
      <c r="E23" s="3">
        <v>0.29154078549848944</v>
      </c>
    </row>
    <row r="24" spans="1:5" x14ac:dyDescent="0.2">
      <c r="A24" s="4" t="s">
        <v>10</v>
      </c>
      <c r="B24" s="4" t="s">
        <v>39</v>
      </c>
      <c r="C24" s="3">
        <v>7.0000000000000007E-2</v>
      </c>
      <c r="D24" s="3">
        <v>0.1212333566923616</v>
      </c>
      <c r="E24" s="3">
        <v>0.1212333566923616</v>
      </c>
    </row>
    <row r="25" spans="1:5" x14ac:dyDescent="0.2">
      <c r="B25" s="4" t="s">
        <v>44</v>
      </c>
    </row>
    <row r="28" spans="1:5" x14ac:dyDescent="0.2">
      <c r="A28" s="12"/>
    </row>
    <row r="29" spans="1:5" x14ac:dyDescent="0.2">
      <c r="A29" s="12"/>
    </row>
    <row r="30" spans="1:5" x14ac:dyDescent="0.2">
      <c r="A30" s="12"/>
    </row>
    <row r="31" spans="1:5" x14ac:dyDescent="0.2">
      <c r="A31" s="12" t="s">
        <v>58</v>
      </c>
    </row>
    <row r="32" spans="1:5" x14ac:dyDescent="0.2">
      <c r="A32" s="12"/>
    </row>
    <row r="33" spans="1:1" x14ac:dyDescent="0.2">
      <c r="A33" s="4" t="s">
        <v>62</v>
      </c>
    </row>
    <row r="34" spans="1:1" x14ac:dyDescent="0.2">
      <c r="A34" s="4" t="s">
        <v>63</v>
      </c>
    </row>
    <row r="35" spans="1:1" x14ac:dyDescent="0.2">
      <c r="A35" s="1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J37" sqref="J37"/>
    </sheetView>
  </sheetViews>
  <sheetFormatPr defaultRowHeight="12.75" x14ac:dyDescent="0.2"/>
  <cols>
    <col min="1" max="1" width="28" bestFit="1" customWidth="1"/>
    <col min="2" max="4" width="10" customWidth="1"/>
  </cols>
  <sheetData>
    <row r="1" spans="1:8" ht="15" x14ac:dyDescent="0.25">
      <c r="A1" s="9" t="s">
        <v>57</v>
      </c>
      <c r="B1" s="9"/>
      <c r="C1" s="9"/>
      <c r="D1" s="9"/>
    </row>
    <row r="3" spans="1:8" x14ac:dyDescent="0.2">
      <c r="A3" s="2"/>
      <c r="B3" s="2"/>
      <c r="C3" s="2"/>
      <c r="D3" s="2"/>
      <c r="E3" s="2"/>
      <c r="F3" s="2"/>
      <c r="G3" s="2"/>
      <c r="H3" s="4"/>
    </row>
    <row r="4" spans="1:8" ht="38.25" x14ac:dyDescent="0.2">
      <c r="A4" s="2"/>
      <c r="B4">
        <v>2001</v>
      </c>
      <c r="C4">
        <v>2011</v>
      </c>
      <c r="D4" s="4" t="s">
        <v>1</v>
      </c>
      <c r="E4" s="10" t="s">
        <v>45</v>
      </c>
      <c r="F4" s="10" t="s">
        <v>46</v>
      </c>
      <c r="G4" s="10" t="s">
        <v>60</v>
      </c>
      <c r="H4" s="5"/>
    </row>
    <row r="5" spans="1:8" x14ac:dyDescent="0.2">
      <c r="A5" s="4" t="s">
        <v>16</v>
      </c>
      <c r="B5" s="2">
        <v>370669</v>
      </c>
      <c r="C5" s="2">
        <v>370693</v>
      </c>
      <c r="D5" s="2">
        <v>366144</v>
      </c>
      <c r="E5" s="3">
        <f>1-D5/B5</f>
        <v>1.2207656966188196E-2</v>
      </c>
      <c r="F5" s="3">
        <f>(C5-D5)/B5</f>
        <v>1.2272404760041978E-2</v>
      </c>
      <c r="G5" s="3">
        <f>F5-E5</f>
        <v>6.4747793853781738E-5</v>
      </c>
      <c r="H5" s="5"/>
    </row>
    <row r="6" spans="1:8" x14ac:dyDescent="0.2">
      <c r="A6" s="4" t="s">
        <v>47</v>
      </c>
      <c r="B6" s="2">
        <v>4102</v>
      </c>
      <c r="C6" s="2">
        <v>3788</v>
      </c>
      <c r="D6" s="2">
        <v>3026</v>
      </c>
      <c r="E6" s="3">
        <f>1-D6/B6</f>
        <v>0.26231106777181867</v>
      </c>
      <c r="F6" s="3">
        <f>(C6-D6)/B6</f>
        <v>0.18576304241833252</v>
      </c>
      <c r="G6" s="3">
        <f>F6-E6</f>
        <v>-7.6548025353486149E-2</v>
      </c>
    </row>
    <row r="7" spans="1:8" x14ac:dyDescent="0.2">
      <c r="A7" s="4" t="s">
        <v>48</v>
      </c>
      <c r="B7" s="2">
        <v>8106</v>
      </c>
      <c r="C7" s="2">
        <v>6654</v>
      </c>
      <c r="D7" s="2">
        <v>4785</v>
      </c>
      <c r="E7" s="3">
        <f>1-D7/B7</f>
        <v>0.40969652109548482</v>
      </c>
      <c r="F7" s="3">
        <f>(C7-D7)/B7</f>
        <v>0.23056994818652848</v>
      </c>
      <c r="G7" s="3">
        <f t="shared" ref="G7:G20" si="0">F7-E7</f>
        <v>-0.17912657290895634</v>
      </c>
    </row>
    <row r="8" spans="1:8" x14ac:dyDescent="0.2">
      <c r="A8" s="4" t="s">
        <v>17</v>
      </c>
      <c r="B8" s="2">
        <v>1795</v>
      </c>
      <c r="C8" s="2">
        <v>2076</v>
      </c>
      <c r="D8" s="2">
        <v>1372</v>
      </c>
      <c r="E8" s="3">
        <f t="shared" ref="E8:E20" si="1">1-D8/B8</f>
        <v>0.2356545961002785</v>
      </c>
      <c r="F8" s="3">
        <f t="shared" ref="F8:F20" si="2">(C8-D8)/B8</f>
        <v>0.39220055710306406</v>
      </c>
      <c r="G8" s="3">
        <f t="shared" si="0"/>
        <v>0.15654596100278556</v>
      </c>
    </row>
    <row r="9" spans="1:8" x14ac:dyDescent="0.2">
      <c r="A9" s="4" t="s">
        <v>20</v>
      </c>
      <c r="B9" s="2">
        <v>584</v>
      </c>
      <c r="C9" s="2">
        <v>520</v>
      </c>
      <c r="D9" s="2">
        <v>332</v>
      </c>
      <c r="E9" s="3">
        <f t="shared" si="1"/>
        <v>0.43150684931506844</v>
      </c>
      <c r="F9" s="3">
        <f t="shared" si="2"/>
        <v>0.32191780821917809</v>
      </c>
      <c r="G9" s="3">
        <f t="shared" si="0"/>
        <v>-0.10958904109589035</v>
      </c>
    </row>
    <row r="10" spans="1:8" x14ac:dyDescent="0.2">
      <c r="A10" s="4" t="s">
        <v>19</v>
      </c>
      <c r="B10" s="2">
        <v>1491</v>
      </c>
      <c r="C10" s="2">
        <v>1486</v>
      </c>
      <c r="D10" s="2">
        <v>877</v>
      </c>
      <c r="E10" s="3">
        <f t="shared" si="1"/>
        <v>0.41180415828303152</v>
      </c>
      <c r="F10" s="3">
        <f t="shared" si="2"/>
        <v>0.40845070422535212</v>
      </c>
      <c r="G10" s="3">
        <f t="shared" si="0"/>
        <v>-3.3534540576793948E-3</v>
      </c>
    </row>
    <row r="11" spans="1:8" x14ac:dyDescent="0.2">
      <c r="A11" s="4" t="s">
        <v>14</v>
      </c>
      <c r="B11" s="2">
        <v>1109</v>
      </c>
      <c r="C11" s="2">
        <v>1212</v>
      </c>
      <c r="D11" s="2">
        <v>328</v>
      </c>
      <c r="E11" s="3">
        <f t="shared" si="1"/>
        <v>0.70423805229936876</v>
      </c>
      <c r="F11" s="3">
        <f t="shared" si="2"/>
        <v>0.79711451758340846</v>
      </c>
      <c r="G11" s="3">
        <f t="shared" si="0"/>
        <v>9.28764652840397E-2</v>
      </c>
    </row>
    <row r="12" spans="1:8" x14ac:dyDescent="0.2">
      <c r="A12" s="4" t="s">
        <v>4</v>
      </c>
      <c r="B12" s="2">
        <v>10262</v>
      </c>
      <c r="C12" s="2">
        <v>9832</v>
      </c>
      <c r="D12" s="2">
        <v>9033</v>
      </c>
      <c r="E12" s="3">
        <f t="shared" si="1"/>
        <v>0.11976222958487626</v>
      </c>
      <c r="F12" s="3">
        <f t="shared" si="2"/>
        <v>7.7860066263886182E-2</v>
      </c>
      <c r="G12" s="3">
        <f t="shared" si="0"/>
        <v>-4.1902163320990074E-2</v>
      </c>
    </row>
    <row r="13" spans="1:8" x14ac:dyDescent="0.2">
      <c r="A13" t="s">
        <v>5</v>
      </c>
      <c r="B13" s="2">
        <v>6573</v>
      </c>
      <c r="C13" s="2">
        <v>6569</v>
      </c>
      <c r="D13" s="2">
        <v>6040</v>
      </c>
      <c r="E13" s="3">
        <f t="shared" si="1"/>
        <v>8.1089304731477241E-2</v>
      </c>
      <c r="F13" s="3">
        <f t="shared" si="2"/>
        <v>8.0480754602160351E-2</v>
      </c>
      <c r="G13" s="3">
        <f t="shared" si="0"/>
        <v>-6.085501293168899E-4</v>
      </c>
    </row>
    <row r="14" spans="1:8" x14ac:dyDescent="0.2">
      <c r="A14" s="4" t="s">
        <v>6</v>
      </c>
      <c r="B14" s="2">
        <v>2649</v>
      </c>
      <c r="C14" s="2">
        <v>2781</v>
      </c>
      <c r="D14" s="2">
        <v>2556</v>
      </c>
      <c r="E14" s="3">
        <f t="shared" si="1"/>
        <v>3.5107587768969384E-2</v>
      </c>
      <c r="F14" s="3">
        <f t="shared" si="2"/>
        <v>8.4937712344280866E-2</v>
      </c>
      <c r="G14" s="3">
        <f t="shared" si="0"/>
        <v>4.9830124575311482E-2</v>
      </c>
    </row>
    <row r="15" spans="1:8" x14ac:dyDescent="0.2">
      <c r="A15" s="4" t="s">
        <v>49</v>
      </c>
      <c r="B15" s="2">
        <v>2025</v>
      </c>
      <c r="C15" s="2">
        <v>2999</v>
      </c>
      <c r="D15" s="2">
        <v>1007</v>
      </c>
      <c r="E15" s="3">
        <f t="shared" si="1"/>
        <v>0.50271604938271608</v>
      </c>
      <c r="F15" s="3">
        <f t="shared" si="2"/>
        <v>0.98370370370370375</v>
      </c>
      <c r="G15" s="3">
        <f t="shared" si="0"/>
        <v>0.48098765432098767</v>
      </c>
    </row>
    <row r="16" spans="1:8" x14ac:dyDescent="0.2">
      <c r="A16" s="4" t="s">
        <v>22</v>
      </c>
      <c r="B16" s="2">
        <v>3611</v>
      </c>
      <c r="C16" s="2">
        <v>3503</v>
      </c>
      <c r="D16" s="2">
        <v>2929</v>
      </c>
      <c r="E16" s="3">
        <f t="shared" si="1"/>
        <v>0.18886734976460817</v>
      </c>
      <c r="F16" s="3">
        <f t="shared" si="2"/>
        <v>0.15895873719191358</v>
      </c>
      <c r="G16" s="3">
        <f t="shared" si="0"/>
        <v>-2.9908612572694587E-2</v>
      </c>
    </row>
    <row r="17" spans="1:7" x14ac:dyDescent="0.2">
      <c r="A17" s="4" t="s">
        <v>21</v>
      </c>
      <c r="B17" s="2">
        <v>2866</v>
      </c>
      <c r="C17" s="2">
        <v>2722</v>
      </c>
      <c r="D17" s="2">
        <v>2383</v>
      </c>
      <c r="E17" s="3">
        <f t="shared" si="1"/>
        <v>0.16852756454989537</v>
      </c>
      <c r="F17" s="3">
        <f t="shared" si="2"/>
        <v>0.11828332170272156</v>
      </c>
      <c r="G17" s="3">
        <f t="shared" si="0"/>
        <v>-5.0244242847173812E-2</v>
      </c>
    </row>
    <row r="18" spans="1:7" x14ac:dyDescent="0.2">
      <c r="A18" s="4" t="s">
        <v>50</v>
      </c>
      <c r="B18" s="2">
        <v>662</v>
      </c>
      <c r="C18" s="2">
        <v>857</v>
      </c>
      <c r="D18" s="2">
        <v>193</v>
      </c>
      <c r="E18" s="3">
        <f t="shared" si="1"/>
        <v>0.7084592145015105</v>
      </c>
      <c r="F18" s="3">
        <f t="shared" si="2"/>
        <v>1.0030211480362539</v>
      </c>
      <c r="G18" s="3">
        <f t="shared" si="0"/>
        <v>0.29456193353474336</v>
      </c>
    </row>
    <row r="19" spans="1:7" x14ac:dyDescent="0.2">
      <c r="A19" t="s">
        <v>9</v>
      </c>
      <c r="B19" s="2">
        <v>1524</v>
      </c>
      <c r="C19" s="2">
        <v>1522</v>
      </c>
      <c r="D19" s="2">
        <v>1386</v>
      </c>
      <c r="E19" s="3">
        <f t="shared" si="1"/>
        <v>9.0551181102362155E-2</v>
      </c>
      <c r="F19" s="3">
        <f t="shared" si="2"/>
        <v>8.9238845144356954E-2</v>
      </c>
      <c r="G19" s="3">
        <f t="shared" si="0"/>
        <v>-1.3123359580052008E-3</v>
      </c>
    </row>
    <row r="20" spans="1:7" x14ac:dyDescent="0.2">
      <c r="A20" s="4" t="s">
        <v>10</v>
      </c>
      <c r="B20" s="2">
        <v>1427</v>
      </c>
      <c r="C20" s="2">
        <v>1417</v>
      </c>
      <c r="D20" s="2">
        <v>173</v>
      </c>
      <c r="E20" s="3">
        <f t="shared" si="1"/>
        <v>0.87876664330763843</v>
      </c>
      <c r="F20" s="3">
        <f t="shared" si="2"/>
        <v>0.87175893482831113</v>
      </c>
      <c r="G20" s="3">
        <f t="shared" si="0"/>
        <v>-7.0077084793273015E-3</v>
      </c>
    </row>
    <row r="21" spans="1:7" x14ac:dyDescent="0.2">
      <c r="B21" s="2"/>
      <c r="C21" s="2"/>
      <c r="D21" s="2"/>
      <c r="E21" s="3"/>
      <c r="F21" s="3"/>
      <c r="G21" s="3"/>
    </row>
    <row r="22" spans="1:7" x14ac:dyDescent="0.2">
      <c r="A22" s="15" t="s">
        <v>61</v>
      </c>
      <c r="B22" s="2"/>
      <c r="C22" s="2">
        <v>240</v>
      </c>
      <c r="D22" s="2"/>
      <c r="E22" s="3"/>
      <c r="F22" s="3"/>
      <c r="G22" s="3"/>
    </row>
    <row r="23" spans="1:7" x14ac:dyDescent="0.2">
      <c r="A23" s="15" t="s">
        <v>2</v>
      </c>
      <c r="B23" s="2"/>
      <c r="C23" s="2">
        <v>584</v>
      </c>
      <c r="D23" s="2"/>
      <c r="E23" s="3"/>
      <c r="F23" s="3"/>
      <c r="G23" s="3"/>
    </row>
    <row r="24" spans="1:7" x14ac:dyDescent="0.2">
      <c r="A24" s="15" t="s">
        <v>11</v>
      </c>
      <c r="B24" s="2">
        <v>419455</v>
      </c>
      <c r="C24" s="2">
        <v>419455</v>
      </c>
      <c r="D24" s="2">
        <v>402564</v>
      </c>
      <c r="E24" s="3">
        <f>1-D24/B24</f>
        <v>4.0268920384785023E-2</v>
      </c>
      <c r="F24" s="3">
        <f>(C24-D24)/B24</f>
        <v>4.0268920384785016E-2</v>
      </c>
      <c r="G24" s="3">
        <f>F24-E24</f>
        <v>0</v>
      </c>
    </row>
    <row r="25" spans="1:7" ht="25.5" customHeight="1" x14ac:dyDescent="0.2">
      <c r="A25" s="3"/>
      <c r="B25" s="3"/>
      <c r="C25" s="3"/>
      <c r="D25" s="3"/>
      <c r="E25" s="3"/>
      <c r="F25" s="3"/>
      <c r="G25" s="3"/>
    </row>
    <row r="26" spans="1:7" x14ac:dyDescent="0.2">
      <c r="A26" s="12" t="s">
        <v>58</v>
      </c>
      <c r="B26" s="3"/>
      <c r="C26" s="3"/>
      <c r="D26" s="3"/>
      <c r="E26" s="3"/>
      <c r="F26" s="3"/>
      <c r="G26" s="3"/>
    </row>
    <row r="27" spans="1:7" x14ac:dyDescent="0.2">
      <c r="A27" s="12" t="s">
        <v>64</v>
      </c>
      <c r="B27" s="3"/>
      <c r="C27" s="3"/>
      <c r="D27" s="3"/>
      <c r="E27" s="3"/>
      <c r="F27" s="3"/>
      <c r="G27" s="3"/>
    </row>
    <row r="28" spans="1:7" x14ac:dyDescent="0.2">
      <c r="A28" s="12"/>
    </row>
    <row r="29" spans="1:7" x14ac:dyDescent="0.2">
      <c r="A29" s="12" t="s">
        <v>59</v>
      </c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Figure 1</vt:lpstr>
      <vt:lpstr>Figure 2</vt:lpstr>
    </vt:vector>
  </TitlesOfParts>
  <Company>Office for National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sasadmin1</dc:creator>
  <cp:lastModifiedBy>Abigail Saffer</cp:lastModifiedBy>
  <cp:lastPrinted>2014-03-11T13:47:34Z</cp:lastPrinted>
  <dcterms:created xsi:type="dcterms:W3CDTF">2013-08-06T08:38:45Z</dcterms:created>
  <dcterms:modified xsi:type="dcterms:W3CDTF">2014-06-10T14:28:44Z</dcterms:modified>
</cp:coreProperties>
</file>